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crichton/Library/Containers/com.microsoft.Excel/Data/Desktop/"/>
    </mc:Choice>
  </mc:AlternateContent>
  <xr:revisionPtr revIDLastSave="0" documentId="13_ncr:1_{578DEA7C-1909-374E-8B4D-97633D607DC8}" xr6:coauthVersionLast="36" xr6:coauthVersionMax="36" xr10:uidLastSave="{00000000-0000-0000-0000-000000000000}"/>
  <bookViews>
    <workbookView xWindow="0" yWindow="460" windowWidth="48300" windowHeight="28340" tabRatio="500" xr2:uid="{00000000-000D-0000-FFFF-FFFF00000000}"/>
  </bookViews>
  <sheets>
    <sheet name="HOA" sheetId="6" r:id="rId1"/>
    <sheet name="Skeet" sheetId="1" r:id="rId2"/>
    <sheet name="Sporting Clays" sheetId="2" r:id="rId3"/>
    <sheet name="Trap" sheetId="3" r:id="rId4"/>
    <sheet name="Ladies" sheetId="5" r:id="rId5"/>
    <sheet name="Team" sheetId="4" r:id="rId6"/>
    <sheet name="Juniors" sheetId="7" r:id="rId7"/>
  </sheets>
  <externalReferences>
    <externalReference r:id="rId8"/>
  </externalReferences>
  <definedNames>
    <definedName name="_xlnm._FilterDatabase" localSheetId="4" hidden="1">Ladies!$A$3:$G$3</definedName>
    <definedName name="_xlnm._FilterDatabase" localSheetId="1" hidden="1">Skeet!$A$3:$G$3</definedName>
    <definedName name="_xlnm._FilterDatabase" localSheetId="3" hidden="1">Trap!$A$3:$G$3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7" l="1"/>
  <c r="G30" i="7"/>
  <c r="G31" i="7"/>
  <c r="G32" i="7"/>
  <c r="G33" i="7"/>
  <c r="G21" i="7"/>
  <c r="G20" i="7"/>
  <c r="G19" i="7"/>
  <c r="G15" i="7"/>
  <c r="G14" i="7"/>
  <c r="G13" i="7"/>
  <c r="G12" i="7"/>
  <c r="G11" i="7"/>
  <c r="G10" i="7"/>
  <c r="G9" i="7"/>
  <c r="G8" i="7"/>
  <c r="G7" i="7"/>
  <c r="G6" i="7"/>
  <c r="G5" i="7"/>
  <c r="G4" i="7"/>
  <c r="D39" i="4"/>
  <c r="E39" i="4"/>
  <c r="F39" i="4"/>
  <c r="G39" i="4"/>
  <c r="H43" i="4" s="1"/>
  <c r="D40" i="4"/>
  <c r="E40" i="4"/>
  <c r="F40" i="4"/>
  <c r="G40" i="4"/>
  <c r="D41" i="4"/>
  <c r="E41" i="4"/>
  <c r="F41" i="4"/>
  <c r="G41" i="4"/>
  <c r="D42" i="4"/>
  <c r="E42" i="4"/>
  <c r="F42" i="4"/>
  <c r="G42" i="4"/>
  <c r="C42" i="4"/>
  <c r="B42" i="4"/>
  <c r="A42" i="4"/>
  <c r="C41" i="4"/>
  <c r="B41" i="4"/>
  <c r="A41" i="4"/>
  <c r="C40" i="4"/>
  <c r="B40" i="4"/>
  <c r="A40" i="4"/>
  <c r="C39" i="4"/>
  <c r="B39" i="4"/>
  <c r="A39" i="4"/>
  <c r="D4" i="4"/>
  <c r="E4" i="4"/>
  <c r="F4" i="4"/>
  <c r="G4" i="4"/>
  <c r="D5" i="4"/>
  <c r="G5" i="4" s="1"/>
  <c r="E5" i="4"/>
  <c r="F5" i="4"/>
  <c r="D6" i="4"/>
  <c r="E6" i="4"/>
  <c r="F6" i="4"/>
  <c r="G6" i="4"/>
  <c r="D7" i="4"/>
  <c r="G7" i="4" s="1"/>
  <c r="E7" i="4"/>
  <c r="F7" i="4"/>
  <c r="C7" i="4"/>
  <c r="B7" i="4"/>
  <c r="A7" i="4"/>
  <c r="C6" i="4"/>
  <c r="B6" i="4"/>
  <c r="A6" i="4"/>
  <c r="C5" i="4"/>
  <c r="B5" i="4"/>
  <c r="A5" i="4"/>
  <c r="C4" i="4"/>
  <c r="B4" i="4"/>
  <c r="A4" i="4"/>
  <c r="D24" i="4"/>
  <c r="G24" i="4" s="1"/>
  <c r="H28" i="4" s="1"/>
  <c r="E24" i="4"/>
  <c r="F24" i="4"/>
  <c r="D25" i="4"/>
  <c r="E25" i="4"/>
  <c r="F25" i="4"/>
  <c r="G25" i="4"/>
  <c r="D26" i="4"/>
  <c r="G26" i="4" s="1"/>
  <c r="E26" i="4"/>
  <c r="F26" i="4"/>
  <c r="D27" i="4"/>
  <c r="E27" i="4"/>
  <c r="F27" i="4"/>
  <c r="G27" i="4"/>
  <c r="C27" i="4"/>
  <c r="B27" i="4"/>
  <c r="A27" i="4"/>
  <c r="C26" i="4"/>
  <c r="B26" i="4"/>
  <c r="A26" i="4"/>
  <c r="C25" i="4"/>
  <c r="B25" i="4"/>
  <c r="A25" i="4"/>
  <c r="C24" i="4"/>
  <c r="B24" i="4"/>
  <c r="A24" i="4"/>
  <c r="D54" i="4"/>
  <c r="E54" i="4"/>
  <c r="F54" i="4"/>
  <c r="G54" i="4"/>
  <c r="D55" i="4"/>
  <c r="G55" i="4" s="1"/>
  <c r="E55" i="4"/>
  <c r="F55" i="4"/>
  <c r="D56" i="4"/>
  <c r="E56" i="4"/>
  <c r="F56" i="4"/>
  <c r="G56" i="4"/>
  <c r="D57" i="4"/>
  <c r="G57" i="4" s="1"/>
  <c r="E57" i="4"/>
  <c r="F57" i="4"/>
  <c r="D14" i="4"/>
  <c r="E14" i="4"/>
  <c r="F14" i="4"/>
  <c r="G14" i="4"/>
  <c r="H14" i="4" s="1"/>
  <c r="D15" i="4"/>
  <c r="E15" i="4"/>
  <c r="F15" i="4"/>
  <c r="G15" i="4"/>
  <c r="D16" i="4"/>
  <c r="E16" i="4"/>
  <c r="F16" i="4"/>
  <c r="G16" i="4"/>
  <c r="D17" i="4"/>
  <c r="E17" i="4"/>
  <c r="F17" i="4"/>
  <c r="G17" i="4"/>
  <c r="C57" i="4"/>
  <c r="B57" i="4"/>
  <c r="A57" i="4"/>
  <c r="C56" i="4"/>
  <c r="B56" i="4"/>
  <c r="A56" i="4"/>
  <c r="C55" i="4"/>
  <c r="B55" i="4"/>
  <c r="A55" i="4"/>
  <c r="C54" i="4"/>
  <c r="B54" i="4"/>
  <c r="A54" i="4"/>
  <c r="C17" i="4"/>
  <c r="B17" i="4"/>
  <c r="A17" i="4"/>
  <c r="C16" i="4"/>
  <c r="B16" i="4"/>
  <c r="A16" i="4"/>
  <c r="C15" i="4"/>
  <c r="B15" i="4"/>
  <c r="A15" i="4"/>
  <c r="C14" i="4"/>
  <c r="B14" i="4"/>
  <c r="A14" i="4"/>
  <c r="D49" i="4"/>
  <c r="G49" i="4" s="1"/>
  <c r="E49" i="4"/>
  <c r="F49" i="4"/>
  <c r="D50" i="4"/>
  <c r="E50" i="4"/>
  <c r="F50" i="4"/>
  <c r="G50" i="4" s="1"/>
  <c r="D51" i="4"/>
  <c r="G51" i="4" s="1"/>
  <c r="E51" i="4"/>
  <c r="F51" i="4"/>
  <c r="D52" i="4"/>
  <c r="E52" i="4"/>
  <c r="F52" i="4"/>
  <c r="G52" i="4" s="1"/>
  <c r="D9" i="4"/>
  <c r="G9" i="4" s="1"/>
  <c r="H9" i="4" s="1"/>
  <c r="E9" i="4"/>
  <c r="F9" i="4"/>
  <c r="D10" i="4"/>
  <c r="E10" i="4"/>
  <c r="F10" i="4"/>
  <c r="G10" i="4"/>
  <c r="D11" i="4"/>
  <c r="G11" i="4" s="1"/>
  <c r="E11" i="4"/>
  <c r="F11" i="4"/>
  <c r="D12" i="4"/>
  <c r="E12" i="4"/>
  <c r="F12" i="4"/>
  <c r="G12" i="4"/>
  <c r="C52" i="4"/>
  <c r="B52" i="4"/>
  <c r="A52" i="4"/>
  <c r="C51" i="4"/>
  <c r="B51" i="4"/>
  <c r="A51" i="4"/>
  <c r="C50" i="4"/>
  <c r="B50" i="4"/>
  <c r="A50" i="4"/>
  <c r="C49" i="4"/>
  <c r="B49" i="4"/>
  <c r="A49" i="4"/>
  <c r="C12" i="4"/>
  <c r="B12" i="4"/>
  <c r="A12" i="4"/>
  <c r="C11" i="4"/>
  <c r="B11" i="4"/>
  <c r="A11" i="4"/>
  <c r="C10" i="4"/>
  <c r="B10" i="4"/>
  <c r="A10" i="4"/>
  <c r="C9" i="4"/>
  <c r="B9" i="4"/>
  <c r="A9" i="4"/>
  <c r="D34" i="4"/>
  <c r="G34" i="4" s="1"/>
  <c r="H38" i="4" s="1"/>
  <c r="E34" i="4"/>
  <c r="F34" i="4"/>
  <c r="D35" i="4"/>
  <c r="E35" i="4"/>
  <c r="F35" i="4"/>
  <c r="G35" i="4"/>
  <c r="D36" i="4"/>
  <c r="G36" i="4" s="1"/>
  <c r="E36" i="4"/>
  <c r="F36" i="4"/>
  <c r="D37" i="4"/>
  <c r="E37" i="4"/>
  <c r="F37" i="4"/>
  <c r="G37" i="4"/>
  <c r="C37" i="4"/>
  <c r="B37" i="4"/>
  <c r="A37" i="4"/>
  <c r="C36" i="4"/>
  <c r="B36" i="4"/>
  <c r="A36" i="4"/>
  <c r="C35" i="4"/>
  <c r="B35" i="4"/>
  <c r="A35" i="4"/>
  <c r="C34" i="4"/>
  <c r="B34" i="4"/>
  <c r="A34" i="4"/>
  <c r="D19" i="4"/>
  <c r="E19" i="4"/>
  <c r="F19" i="4"/>
  <c r="G19" i="4"/>
  <c r="H23" i="4" s="1"/>
  <c r="D20" i="4"/>
  <c r="E20" i="4"/>
  <c r="F20" i="4"/>
  <c r="G20" i="4"/>
  <c r="D21" i="4"/>
  <c r="E21" i="4"/>
  <c r="F21" i="4"/>
  <c r="G21" i="4"/>
  <c r="D22" i="4"/>
  <c r="E22" i="4"/>
  <c r="F22" i="4"/>
  <c r="G22" i="4"/>
  <c r="C22" i="4"/>
  <c r="B22" i="4"/>
  <c r="A22" i="4"/>
  <c r="C21" i="4"/>
  <c r="B21" i="4"/>
  <c r="A21" i="4"/>
  <c r="C20" i="4"/>
  <c r="B20" i="4"/>
  <c r="A20" i="4"/>
  <c r="C19" i="4"/>
  <c r="B19" i="4"/>
  <c r="A19" i="4"/>
  <c r="D44" i="4"/>
  <c r="E44" i="4"/>
  <c r="F44" i="4"/>
  <c r="G44" i="4" s="1"/>
  <c r="D45" i="4"/>
  <c r="G45" i="4" s="1"/>
  <c r="E45" i="4"/>
  <c r="F45" i="4"/>
  <c r="D46" i="4"/>
  <c r="E46" i="4"/>
  <c r="F46" i="4"/>
  <c r="G46" i="4"/>
  <c r="D47" i="4"/>
  <c r="G47" i="4" s="1"/>
  <c r="E47" i="4"/>
  <c r="F47" i="4"/>
  <c r="C47" i="4"/>
  <c r="B47" i="4"/>
  <c r="A47" i="4"/>
  <c r="C46" i="4"/>
  <c r="B46" i="4"/>
  <c r="A46" i="4"/>
  <c r="C45" i="4"/>
  <c r="B45" i="4"/>
  <c r="A45" i="4"/>
  <c r="C44" i="4"/>
  <c r="B44" i="4"/>
  <c r="A44" i="4"/>
  <c r="D29" i="4"/>
  <c r="G29" i="4" s="1"/>
  <c r="E29" i="4"/>
  <c r="F29" i="4"/>
  <c r="D30" i="4"/>
  <c r="E30" i="4"/>
  <c r="F30" i="4"/>
  <c r="G30" i="4"/>
  <c r="D31" i="4"/>
  <c r="G31" i="4" s="1"/>
  <c r="E31" i="4"/>
  <c r="F31" i="4"/>
  <c r="D32" i="4"/>
  <c r="E32" i="4"/>
  <c r="F32" i="4"/>
  <c r="G32" i="4"/>
  <c r="C32" i="4"/>
  <c r="B32" i="4"/>
  <c r="A32" i="4"/>
  <c r="C31" i="4"/>
  <c r="B31" i="4"/>
  <c r="A31" i="4"/>
  <c r="C30" i="4"/>
  <c r="B30" i="4"/>
  <c r="A30" i="4"/>
  <c r="C29" i="4"/>
  <c r="B29" i="4"/>
  <c r="A29" i="4"/>
  <c r="D65" i="6"/>
  <c r="G65" i="6" s="1"/>
  <c r="E65" i="6"/>
  <c r="F65" i="6"/>
  <c r="C65" i="6"/>
  <c r="B65" i="6"/>
  <c r="A65" i="6"/>
  <c r="D64" i="6"/>
  <c r="E64" i="6"/>
  <c r="F64" i="6"/>
  <c r="G64" i="6"/>
  <c r="C64" i="6"/>
  <c r="B64" i="6"/>
  <c r="A64" i="6"/>
  <c r="D63" i="6"/>
  <c r="E63" i="6"/>
  <c r="F63" i="6"/>
  <c r="G63" i="6"/>
  <c r="C63" i="6"/>
  <c r="B63" i="6"/>
  <c r="A63" i="6"/>
  <c r="D62" i="6"/>
  <c r="G62" i="6" s="1"/>
  <c r="E62" i="6"/>
  <c r="F62" i="6"/>
  <c r="C62" i="6"/>
  <c r="B62" i="6"/>
  <c r="A62" i="6"/>
  <c r="D61" i="6"/>
  <c r="E61" i="6"/>
  <c r="F61" i="6"/>
  <c r="C61" i="6"/>
  <c r="B61" i="6"/>
  <c r="A61" i="6"/>
  <c r="D60" i="6"/>
  <c r="G60" i="6" s="1"/>
  <c r="E60" i="6"/>
  <c r="F60" i="6"/>
  <c r="C60" i="6"/>
  <c r="B60" i="6"/>
  <c r="A60" i="6"/>
  <c r="D59" i="6"/>
  <c r="E59" i="6"/>
  <c r="F59" i="6"/>
  <c r="C59" i="6"/>
  <c r="B59" i="6"/>
  <c r="A59" i="6"/>
  <c r="D58" i="6"/>
  <c r="E58" i="6"/>
  <c r="F58" i="6"/>
  <c r="G58" i="6"/>
  <c r="C58" i="6"/>
  <c r="B58" i="6"/>
  <c r="A58" i="6"/>
  <c r="D57" i="6"/>
  <c r="G57" i="6" s="1"/>
  <c r="E57" i="6"/>
  <c r="F57" i="6"/>
  <c r="C57" i="6"/>
  <c r="B57" i="6"/>
  <c r="A57" i="6"/>
  <c r="D56" i="6"/>
  <c r="E56" i="6"/>
  <c r="G56" i="6" s="1"/>
  <c r="F56" i="6"/>
  <c r="C56" i="6"/>
  <c r="B56" i="6"/>
  <c r="A56" i="6"/>
  <c r="D55" i="6"/>
  <c r="G55" i="6" s="1"/>
  <c r="E55" i="6"/>
  <c r="F55" i="6"/>
  <c r="C55" i="6"/>
  <c r="B55" i="6"/>
  <c r="A55" i="6"/>
  <c r="D54" i="6"/>
  <c r="G54" i="6" s="1"/>
  <c r="E54" i="6"/>
  <c r="F54" i="6"/>
  <c r="C54" i="6"/>
  <c r="B54" i="6"/>
  <c r="A54" i="6"/>
  <c r="D53" i="6"/>
  <c r="E53" i="6"/>
  <c r="F53" i="6"/>
  <c r="C53" i="6"/>
  <c r="B53" i="6"/>
  <c r="A53" i="6"/>
  <c r="D52" i="6"/>
  <c r="E52" i="6"/>
  <c r="F52" i="6"/>
  <c r="C52" i="6"/>
  <c r="B52" i="6"/>
  <c r="A52" i="6"/>
  <c r="D51" i="6"/>
  <c r="E51" i="6"/>
  <c r="F51" i="6"/>
  <c r="C51" i="6"/>
  <c r="B51" i="6"/>
  <c r="A51" i="6"/>
  <c r="D50" i="6"/>
  <c r="G50" i="6" s="1"/>
  <c r="E50" i="6"/>
  <c r="F50" i="6"/>
  <c r="C50" i="6"/>
  <c r="B50" i="6"/>
  <c r="A50" i="6"/>
  <c r="D49" i="6"/>
  <c r="G49" i="6" s="1"/>
  <c r="E49" i="6"/>
  <c r="F49" i="6"/>
  <c r="C49" i="6"/>
  <c r="B49" i="6"/>
  <c r="A49" i="6"/>
  <c r="D48" i="6"/>
  <c r="G48" i="6" s="1"/>
  <c r="E48" i="6"/>
  <c r="F48" i="6"/>
  <c r="C48" i="6"/>
  <c r="B48" i="6"/>
  <c r="A48" i="6"/>
  <c r="D47" i="6"/>
  <c r="G47" i="6" s="1"/>
  <c r="E47" i="6"/>
  <c r="F47" i="6"/>
  <c r="C47" i="6"/>
  <c r="B47" i="6"/>
  <c r="A47" i="6"/>
  <c r="D46" i="6"/>
  <c r="E46" i="6"/>
  <c r="F46" i="6"/>
  <c r="G46" i="6"/>
  <c r="C46" i="6"/>
  <c r="B46" i="6"/>
  <c r="A46" i="6"/>
  <c r="D45" i="6"/>
  <c r="E45" i="6"/>
  <c r="F45" i="6"/>
  <c r="C45" i="6"/>
  <c r="B45" i="6"/>
  <c r="A45" i="6"/>
  <c r="D44" i="6"/>
  <c r="E44" i="6"/>
  <c r="F44" i="6"/>
  <c r="C44" i="6"/>
  <c r="B44" i="6"/>
  <c r="A44" i="6"/>
  <c r="D43" i="6"/>
  <c r="G43" i="6" s="1"/>
  <c r="E43" i="6"/>
  <c r="F43" i="6"/>
  <c r="C43" i="6"/>
  <c r="B43" i="6"/>
  <c r="A43" i="6"/>
  <c r="D42" i="6"/>
  <c r="G42" i="6" s="1"/>
  <c r="E42" i="6"/>
  <c r="F42" i="6"/>
  <c r="C42" i="6"/>
  <c r="B42" i="6"/>
  <c r="A42" i="6"/>
  <c r="D41" i="6"/>
  <c r="E41" i="6"/>
  <c r="F41" i="6"/>
  <c r="G41" i="6"/>
  <c r="C41" i="6"/>
  <c r="B41" i="6"/>
  <c r="A41" i="6"/>
  <c r="D40" i="6"/>
  <c r="E40" i="6"/>
  <c r="F40" i="6"/>
  <c r="G40" i="6"/>
  <c r="C40" i="6"/>
  <c r="B40" i="6"/>
  <c r="A40" i="6"/>
  <c r="D39" i="6"/>
  <c r="G39" i="6" s="1"/>
  <c r="E39" i="6"/>
  <c r="F39" i="6"/>
  <c r="C39" i="6"/>
  <c r="B39" i="6"/>
  <c r="A39" i="6"/>
  <c r="D38" i="6"/>
  <c r="E38" i="6"/>
  <c r="F38" i="6"/>
  <c r="G38" i="6"/>
  <c r="C38" i="6"/>
  <c r="B38" i="6"/>
  <c r="A38" i="6"/>
  <c r="D37" i="6"/>
  <c r="G37" i="6" s="1"/>
  <c r="E37" i="6"/>
  <c r="F37" i="6"/>
  <c r="C37" i="6"/>
  <c r="B37" i="6"/>
  <c r="A37" i="6"/>
  <c r="D36" i="6"/>
  <c r="E36" i="6"/>
  <c r="F36" i="6"/>
  <c r="C36" i="6"/>
  <c r="B36" i="6"/>
  <c r="A36" i="6"/>
  <c r="D35" i="6"/>
  <c r="E35" i="6"/>
  <c r="F35" i="6"/>
  <c r="C35" i="6"/>
  <c r="B35" i="6"/>
  <c r="A35" i="6"/>
  <c r="D34" i="6"/>
  <c r="E34" i="6"/>
  <c r="F34" i="6"/>
  <c r="G34" i="6" s="1"/>
  <c r="C34" i="6"/>
  <c r="B34" i="6"/>
  <c r="A34" i="6"/>
  <c r="D33" i="6"/>
  <c r="E33" i="6"/>
  <c r="F33" i="6"/>
  <c r="G33" i="6"/>
  <c r="C33" i="6"/>
  <c r="B33" i="6"/>
  <c r="A33" i="6"/>
  <c r="D32" i="6"/>
  <c r="G32" i="6" s="1"/>
  <c r="E32" i="6"/>
  <c r="F32" i="6"/>
  <c r="C32" i="6"/>
  <c r="B32" i="6"/>
  <c r="A32" i="6"/>
  <c r="D31" i="6"/>
  <c r="G31" i="6" s="1"/>
  <c r="E31" i="6"/>
  <c r="F31" i="6"/>
  <c r="C31" i="6"/>
  <c r="B31" i="6"/>
  <c r="A31" i="6"/>
  <c r="D30" i="6"/>
  <c r="G30" i="6" s="1"/>
  <c r="E30" i="6"/>
  <c r="F30" i="6"/>
  <c r="C30" i="6"/>
  <c r="B30" i="6"/>
  <c r="A30" i="6"/>
  <c r="D29" i="6"/>
  <c r="E29" i="6"/>
  <c r="F29" i="6"/>
  <c r="C29" i="6"/>
  <c r="B29" i="6"/>
  <c r="A29" i="6"/>
  <c r="D28" i="6"/>
  <c r="E28" i="6"/>
  <c r="F28" i="6"/>
  <c r="C28" i="6"/>
  <c r="B28" i="6"/>
  <c r="A28" i="6"/>
  <c r="D27" i="6"/>
  <c r="E27" i="6"/>
  <c r="F27" i="6"/>
  <c r="C27" i="6"/>
  <c r="B27" i="6"/>
  <c r="A27" i="6"/>
  <c r="D26" i="6"/>
  <c r="G26" i="6" s="1"/>
  <c r="E26" i="6"/>
  <c r="F26" i="6"/>
  <c r="C26" i="6"/>
  <c r="B26" i="6"/>
  <c r="A26" i="6"/>
  <c r="D25" i="6"/>
  <c r="G25" i="6" s="1"/>
  <c r="E25" i="6"/>
  <c r="F25" i="6"/>
  <c r="C25" i="6"/>
  <c r="B25" i="6"/>
  <c r="A25" i="6"/>
  <c r="D24" i="6"/>
  <c r="G24" i="6" s="1"/>
  <c r="E24" i="6"/>
  <c r="F24" i="6"/>
  <c r="C24" i="6"/>
  <c r="B24" i="6"/>
  <c r="A24" i="6"/>
  <c r="D23" i="6"/>
  <c r="E23" i="6"/>
  <c r="F23" i="6"/>
  <c r="G23" i="6"/>
  <c r="C23" i="6"/>
  <c r="B23" i="6"/>
  <c r="A23" i="6"/>
  <c r="D22" i="6"/>
  <c r="E22" i="6"/>
  <c r="F22" i="6"/>
  <c r="G22" i="6"/>
  <c r="C22" i="6"/>
  <c r="B22" i="6"/>
  <c r="A22" i="6"/>
  <c r="D21" i="6"/>
  <c r="E21" i="6"/>
  <c r="F21" i="6"/>
  <c r="C21" i="6"/>
  <c r="B21" i="6"/>
  <c r="A21" i="6"/>
  <c r="D20" i="6"/>
  <c r="E20" i="6"/>
  <c r="F20" i="6"/>
  <c r="C20" i="6"/>
  <c r="B20" i="6"/>
  <c r="A20" i="6"/>
  <c r="D19" i="6"/>
  <c r="E19" i="6"/>
  <c r="F19" i="6"/>
  <c r="C19" i="6"/>
  <c r="B19" i="6"/>
  <c r="A19" i="6"/>
  <c r="D18" i="6"/>
  <c r="E18" i="6"/>
  <c r="F18" i="6"/>
  <c r="G18" i="6"/>
  <c r="C18" i="6"/>
  <c r="B18" i="6"/>
  <c r="A18" i="6"/>
  <c r="D17" i="6"/>
  <c r="E17" i="6"/>
  <c r="F17" i="6"/>
  <c r="G17" i="6"/>
  <c r="C17" i="6"/>
  <c r="B17" i="6"/>
  <c r="A17" i="6"/>
  <c r="D16" i="6"/>
  <c r="E16" i="6"/>
  <c r="F16" i="6"/>
  <c r="G16" i="6"/>
  <c r="C16" i="6"/>
  <c r="B16" i="6"/>
  <c r="A16" i="6"/>
  <c r="D15" i="6"/>
  <c r="E15" i="6"/>
  <c r="F15" i="6"/>
  <c r="G15" i="6"/>
  <c r="C15" i="6"/>
  <c r="B15" i="6"/>
  <c r="A15" i="6"/>
  <c r="D14" i="6"/>
  <c r="G14" i="6" s="1"/>
  <c r="E14" i="6"/>
  <c r="F14" i="6"/>
  <c r="C14" i="6"/>
  <c r="B14" i="6"/>
  <c r="A14" i="6"/>
  <c r="D13" i="6"/>
  <c r="G13" i="6" s="1"/>
  <c r="E13" i="6"/>
  <c r="F13" i="6"/>
  <c r="C13" i="6"/>
  <c r="B13" i="6"/>
  <c r="A13" i="6"/>
  <c r="D12" i="6"/>
  <c r="E12" i="6"/>
  <c r="F12" i="6"/>
  <c r="C12" i="6"/>
  <c r="B12" i="6"/>
  <c r="A12" i="6"/>
  <c r="D11" i="6"/>
  <c r="E11" i="6"/>
  <c r="F11" i="6"/>
  <c r="C11" i="6"/>
  <c r="B11" i="6"/>
  <c r="A11" i="6"/>
  <c r="D10" i="6"/>
  <c r="E10" i="6"/>
  <c r="F10" i="6"/>
  <c r="G10" i="6"/>
  <c r="C10" i="6"/>
  <c r="B10" i="6"/>
  <c r="A10" i="6"/>
  <c r="D9" i="6"/>
  <c r="G9" i="6" s="1"/>
  <c r="E9" i="6"/>
  <c r="F9" i="6"/>
  <c r="C9" i="6"/>
  <c r="B9" i="6"/>
  <c r="A9" i="6"/>
  <c r="D8" i="6"/>
  <c r="G8" i="6" s="1"/>
  <c r="E8" i="6"/>
  <c r="F8" i="6"/>
  <c r="C8" i="6"/>
  <c r="B8" i="6"/>
  <c r="A8" i="6"/>
  <c r="D7" i="6"/>
  <c r="G7" i="6" s="1"/>
  <c r="E7" i="6"/>
  <c r="F7" i="6"/>
  <c r="C7" i="6"/>
  <c r="B7" i="6"/>
  <c r="A7" i="6"/>
  <c r="D6" i="6"/>
  <c r="G6" i="6" s="1"/>
  <c r="E6" i="6"/>
  <c r="F6" i="6"/>
  <c r="C6" i="6"/>
  <c r="B6" i="6"/>
  <c r="A6" i="6"/>
  <c r="D5" i="6"/>
  <c r="E5" i="6"/>
  <c r="F5" i="6"/>
  <c r="C5" i="6"/>
  <c r="B5" i="6"/>
  <c r="A5" i="6"/>
  <c r="D4" i="6"/>
  <c r="E4" i="6"/>
  <c r="F4" i="6"/>
  <c r="C4" i="6"/>
  <c r="B4" i="6"/>
  <c r="A4" i="6"/>
  <c r="G9" i="5"/>
  <c r="F9" i="5"/>
  <c r="E9" i="5"/>
  <c r="D9" i="5"/>
  <c r="G5" i="5"/>
  <c r="F5" i="5"/>
  <c r="E5" i="5"/>
  <c r="D5" i="5"/>
  <c r="G11" i="5"/>
  <c r="F11" i="5"/>
  <c r="E11" i="5"/>
  <c r="D11" i="5"/>
  <c r="G7" i="5"/>
  <c r="F7" i="5"/>
  <c r="E7" i="5"/>
  <c r="D7" i="5"/>
  <c r="G10" i="5"/>
  <c r="F10" i="5"/>
  <c r="E10" i="5"/>
  <c r="D10" i="5"/>
  <c r="G6" i="5"/>
  <c r="F6" i="5"/>
  <c r="E6" i="5"/>
  <c r="D6" i="5"/>
  <c r="G4" i="5"/>
  <c r="F4" i="5"/>
  <c r="E4" i="5"/>
  <c r="D4" i="5"/>
  <c r="G13" i="5"/>
  <c r="F13" i="5"/>
  <c r="E13" i="5"/>
  <c r="D13" i="5"/>
  <c r="G14" i="5"/>
  <c r="F14" i="5"/>
  <c r="E14" i="5"/>
  <c r="D14" i="5"/>
  <c r="G12" i="5"/>
  <c r="F12" i="5"/>
  <c r="E12" i="5"/>
  <c r="D12" i="5"/>
  <c r="G8" i="5"/>
  <c r="F8" i="5"/>
  <c r="E8" i="5"/>
  <c r="D8" i="5"/>
  <c r="G28" i="1"/>
  <c r="G43" i="1"/>
  <c r="G51" i="1"/>
  <c r="G54" i="1"/>
  <c r="G62" i="1"/>
  <c r="G58" i="1"/>
  <c r="G63" i="1"/>
  <c r="G47" i="1"/>
  <c r="G57" i="1"/>
  <c r="G17" i="1"/>
  <c r="G16" i="1"/>
  <c r="G9" i="1"/>
  <c r="G40" i="1"/>
  <c r="G27" i="1"/>
  <c r="G56" i="1"/>
  <c r="G39" i="1"/>
  <c r="G42" i="1"/>
  <c r="G7" i="1"/>
  <c r="G50" i="1"/>
  <c r="G41" i="1"/>
  <c r="G64" i="1"/>
  <c r="G13" i="1"/>
  <c r="G53" i="1"/>
  <c r="G36" i="1"/>
  <c r="G24" i="1"/>
  <c r="G35" i="1"/>
  <c r="G8" i="1"/>
  <c r="G6" i="1"/>
  <c r="G26" i="1"/>
  <c r="G5" i="1"/>
  <c r="G34" i="1"/>
  <c r="G49" i="1"/>
  <c r="G55" i="1"/>
  <c r="G33" i="1"/>
  <c r="G20" i="1"/>
  <c r="G25" i="1"/>
  <c r="G15" i="1"/>
  <c r="G4" i="1"/>
  <c r="G23" i="1"/>
  <c r="G12" i="1"/>
  <c r="G37" i="1"/>
  <c r="G19" i="1"/>
  <c r="G22" i="1"/>
  <c r="G11" i="1"/>
  <c r="G31" i="1"/>
  <c r="G61" i="1"/>
  <c r="G60" i="1"/>
  <c r="G48" i="1"/>
  <c r="G38" i="1"/>
  <c r="G46" i="1"/>
  <c r="G45" i="1"/>
  <c r="G65" i="1"/>
  <c r="G21" i="1"/>
  <c r="G59" i="1"/>
  <c r="G18" i="1"/>
  <c r="G32" i="1"/>
  <c r="G14" i="1"/>
  <c r="G30" i="1"/>
  <c r="G10" i="1"/>
  <c r="G44" i="1"/>
  <c r="G52" i="1"/>
  <c r="G29" i="1"/>
  <c r="G34" i="3"/>
  <c r="G24" i="3"/>
  <c r="G23" i="3"/>
  <c r="G43" i="3"/>
  <c r="G54" i="3"/>
  <c r="G63" i="3"/>
  <c r="G45" i="3"/>
  <c r="G18" i="3"/>
  <c r="G33" i="3"/>
  <c r="G51" i="3"/>
  <c r="G17" i="3"/>
  <c r="G8" i="3"/>
  <c r="G14" i="3"/>
  <c r="G50" i="3"/>
  <c r="G58" i="3"/>
  <c r="G42" i="3"/>
  <c r="G22" i="3"/>
  <c r="G5" i="3"/>
  <c r="G36" i="3"/>
  <c r="G65" i="3"/>
  <c r="G38" i="3"/>
  <c r="G26" i="3"/>
  <c r="G49" i="3"/>
  <c r="G13" i="3"/>
  <c r="G4" i="3"/>
  <c r="G19" i="3"/>
  <c r="G61" i="3"/>
  <c r="G37" i="3"/>
  <c r="G35" i="3"/>
  <c r="G12" i="3"/>
  <c r="G64" i="3"/>
  <c r="G41" i="3"/>
  <c r="G55" i="3"/>
  <c r="G40" i="3"/>
  <c r="G59" i="3"/>
  <c r="G21" i="3"/>
  <c r="G32" i="3"/>
  <c r="G7" i="3"/>
  <c r="G39" i="3"/>
  <c r="G6" i="3"/>
  <c r="G44" i="3"/>
  <c r="G16" i="3"/>
  <c r="G31" i="3"/>
  <c r="G20" i="3"/>
  <c r="G48" i="3"/>
  <c r="G47" i="3"/>
  <c r="G60" i="3"/>
  <c r="G62" i="3"/>
  <c r="G25" i="3"/>
  <c r="G30" i="3"/>
  <c r="G15" i="3"/>
  <c r="G57" i="3"/>
  <c r="G29" i="3"/>
  <c r="G28" i="3"/>
  <c r="G27" i="3"/>
  <c r="G11" i="3"/>
  <c r="G53" i="3"/>
  <c r="G10" i="3"/>
  <c r="G9" i="3"/>
  <c r="G46" i="3"/>
  <c r="G56" i="3"/>
  <c r="G52" i="3"/>
  <c r="G12" i="6" l="1"/>
  <c r="G29" i="6"/>
  <c r="G59" i="6"/>
  <c r="G5" i="6"/>
  <c r="G35" i="6"/>
  <c r="G52" i="6"/>
  <c r="G19" i="6"/>
  <c r="G36" i="6"/>
  <c r="G11" i="6"/>
  <c r="G28" i="6"/>
  <c r="G45" i="6"/>
  <c r="G53" i="6"/>
  <c r="G4" i="6"/>
  <c r="G21" i="6"/>
  <c r="G51" i="6"/>
  <c r="G27" i="6"/>
  <c r="G44" i="6"/>
  <c r="G61" i="6"/>
  <c r="G20" i="6"/>
  <c r="H58" i="4"/>
  <c r="H48" i="4"/>
  <c r="H33" i="4"/>
  <c r="H4" i="4"/>
  <c r="H53" i="4"/>
</calcChain>
</file>

<file path=xl/sharedStrings.xml><?xml version="1.0" encoding="utf-8"?>
<sst xmlns="http://schemas.openxmlformats.org/spreadsheetml/2006/main" count="857" uniqueCount="178">
  <si>
    <t>RL Harris, Jr. Memorial Virginia 4-H Shotgun Championship</t>
  </si>
  <si>
    <t>Sporting Clays</t>
  </si>
  <si>
    <t>Last</t>
  </si>
  <si>
    <t>First</t>
  </si>
  <si>
    <t>Club</t>
  </si>
  <si>
    <t>Rank</t>
  </si>
  <si>
    <t>TOTAL</t>
  </si>
  <si>
    <t>Gillette</t>
  </si>
  <si>
    <t>J. Emory</t>
  </si>
  <si>
    <t>Airfield</t>
  </si>
  <si>
    <t>SR</t>
  </si>
  <si>
    <t>Meyer</t>
  </si>
  <si>
    <t>Jonathan</t>
  </si>
  <si>
    <t>Billups</t>
  </si>
  <si>
    <t>Jayton</t>
  </si>
  <si>
    <t>Maddox</t>
  </si>
  <si>
    <t>Charlie</t>
  </si>
  <si>
    <t>Appomattox</t>
  </si>
  <si>
    <t>Campbell</t>
  </si>
  <si>
    <t>Manford</t>
  </si>
  <si>
    <t>Amherst</t>
  </si>
  <si>
    <t>Marsh</t>
  </si>
  <si>
    <t>Ryan</t>
  </si>
  <si>
    <t>McConkey</t>
  </si>
  <si>
    <t>Bradley</t>
  </si>
  <si>
    <t>Morris</t>
  </si>
  <si>
    <t>Conner</t>
  </si>
  <si>
    <t>Welch</t>
  </si>
  <si>
    <t>Allen</t>
  </si>
  <si>
    <t>Jack</t>
  </si>
  <si>
    <t>Bedford</t>
  </si>
  <si>
    <t>Rusher</t>
  </si>
  <si>
    <t>Kyle</t>
  </si>
  <si>
    <t>Friess</t>
  </si>
  <si>
    <t>Zachary</t>
  </si>
  <si>
    <t>Wilhelm</t>
  </si>
  <si>
    <t>Jessica</t>
  </si>
  <si>
    <t>Botetourt</t>
  </si>
  <si>
    <t>VanNess</t>
  </si>
  <si>
    <t>Jacob</t>
  </si>
  <si>
    <t>Witt</t>
  </si>
  <si>
    <t>Morgan</t>
  </si>
  <si>
    <t>Akenhead</t>
  </si>
  <si>
    <t>Lauryl</t>
  </si>
  <si>
    <t>Nicely</t>
  </si>
  <si>
    <t>Ashley</t>
  </si>
  <si>
    <t>Hammond</t>
  </si>
  <si>
    <t>Max</t>
  </si>
  <si>
    <t>Brunswick</t>
  </si>
  <si>
    <t>Wright</t>
  </si>
  <si>
    <t>Howard</t>
  </si>
  <si>
    <t>Capps</t>
  </si>
  <si>
    <t>Sam</t>
  </si>
  <si>
    <t>Rogers</t>
  </si>
  <si>
    <t>Cody</t>
  </si>
  <si>
    <t>Spence</t>
  </si>
  <si>
    <t>Kemp</t>
  </si>
  <si>
    <t>Martin</t>
  </si>
  <si>
    <t>Griffin</t>
  </si>
  <si>
    <t>Freeland</t>
  </si>
  <si>
    <t>Dean</t>
  </si>
  <si>
    <t>Dwight</t>
  </si>
  <si>
    <t>Russell</t>
  </si>
  <si>
    <t>Mattison</t>
  </si>
  <si>
    <t>Coleman</t>
  </si>
  <si>
    <t>Colbie</t>
  </si>
  <si>
    <t>Nottoway</t>
  </si>
  <si>
    <t>Mull</t>
  </si>
  <si>
    <t>Carter</t>
  </si>
  <si>
    <t>Bohannon</t>
  </si>
  <si>
    <t>Cade</t>
  </si>
  <si>
    <t>Driggs</t>
  </si>
  <si>
    <t>Tristan</t>
  </si>
  <si>
    <t>Elliott</t>
  </si>
  <si>
    <t>Mason</t>
  </si>
  <si>
    <t>Johnson</t>
  </si>
  <si>
    <t>Four Rivers</t>
  </si>
  <si>
    <t>Justin</t>
  </si>
  <si>
    <t>Matthews</t>
  </si>
  <si>
    <t>Rush</t>
  </si>
  <si>
    <t>Nate</t>
  </si>
  <si>
    <t>Simmons</t>
  </si>
  <si>
    <t>Macy</t>
  </si>
  <si>
    <t>Rhodes</t>
  </si>
  <si>
    <t>Kendall</t>
  </si>
  <si>
    <t>King George</t>
  </si>
  <si>
    <t>Perez</t>
  </si>
  <si>
    <t>Parker</t>
  </si>
  <si>
    <t>John</t>
  </si>
  <si>
    <t>Stevens</t>
  </si>
  <si>
    <t>Jordan</t>
  </si>
  <si>
    <t>Wilson</t>
  </si>
  <si>
    <t>Henry</t>
  </si>
  <si>
    <t>Little</t>
  </si>
  <si>
    <t>Kaiden</t>
  </si>
  <si>
    <t>Walker</t>
  </si>
  <si>
    <t>Rice</t>
  </si>
  <si>
    <t>Adam</t>
  </si>
  <si>
    <t>Edens</t>
  </si>
  <si>
    <t>Eli</t>
  </si>
  <si>
    <t>Novak</t>
  </si>
  <si>
    <t>Kathryn</t>
  </si>
  <si>
    <t>Bennett</t>
  </si>
  <si>
    <t>Brayden</t>
  </si>
  <si>
    <t xml:space="preserve">Glover </t>
  </si>
  <si>
    <t>Casey</t>
  </si>
  <si>
    <t>Powhatan</t>
  </si>
  <si>
    <t>Smith</t>
  </si>
  <si>
    <t>Stewart</t>
  </si>
  <si>
    <t>Josh</t>
  </si>
  <si>
    <t>Melton</t>
  </si>
  <si>
    <t>Grayson</t>
  </si>
  <si>
    <t>Applegate</t>
  </si>
  <si>
    <t>Christian</t>
  </si>
  <si>
    <t>Trigger Time</t>
  </si>
  <si>
    <t>Arnold</t>
  </si>
  <si>
    <t>Matthew</t>
  </si>
  <si>
    <t>Kohn</t>
  </si>
  <si>
    <t>Trae</t>
  </si>
  <si>
    <t>Walla</t>
  </si>
  <si>
    <t>Nick</t>
  </si>
  <si>
    <t>Willey</t>
  </si>
  <si>
    <t>Rhett</t>
  </si>
  <si>
    <t>Zarling</t>
  </si>
  <si>
    <t>Chloe</t>
  </si>
  <si>
    <t>Lucas</t>
  </si>
  <si>
    <t>Hodge</t>
  </si>
  <si>
    <t>Aaron</t>
  </si>
  <si>
    <t xml:space="preserve">Winall </t>
  </si>
  <si>
    <t>Will</t>
  </si>
  <si>
    <t>1st</t>
  </si>
  <si>
    <t>Trap</t>
  </si>
  <si>
    <t>Trap 1</t>
  </si>
  <si>
    <t>Trap 2</t>
  </si>
  <si>
    <t>Trap Total</t>
  </si>
  <si>
    <t>Skeet</t>
  </si>
  <si>
    <t>Skeet 1</t>
  </si>
  <si>
    <t>Skeet 2</t>
  </si>
  <si>
    <t>Skeet 3</t>
  </si>
  <si>
    <t>Skeet Total</t>
  </si>
  <si>
    <t>Senior</t>
  </si>
  <si>
    <t>Ladies</t>
  </si>
  <si>
    <t>SENIOR</t>
  </si>
  <si>
    <t>Total</t>
  </si>
  <si>
    <t>Glover</t>
  </si>
  <si>
    <t>Sporting</t>
  </si>
  <si>
    <t xml:space="preserve">2018 RL Harris, Jr. Memorial Virginia 4-H Shotgun Championship     </t>
  </si>
  <si>
    <t>HOA</t>
  </si>
  <si>
    <t>2018 RL Harris, Jr. Memorial Virginia 4-H Shotgun Championship</t>
  </si>
  <si>
    <t>Team Total</t>
  </si>
  <si>
    <t>Team</t>
  </si>
  <si>
    <t>JUNIORS</t>
  </si>
  <si>
    <t>Hadley</t>
  </si>
  <si>
    <t>Asbury</t>
  </si>
  <si>
    <t>Walter</t>
  </si>
  <si>
    <t>2nd</t>
  </si>
  <si>
    <t>Itarra</t>
  </si>
  <si>
    <t xml:space="preserve">3rd </t>
  </si>
  <si>
    <t>Goin</t>
  </si>
  <si>
    <t>Brianna</t>
  </si>
  <si>
    <t xml:space="preserve">Appomattox </t>
  </si>
  <si>
    <t>Baisey</t>
  </si>
  <si>
    <t>Garrett</t>
  </si>
  <si>
    <t>LeLeux</t>
  </si>
  <si>
    <t>Jimmie</t>
  </si>
  <si>
    <t>Whipp</t>
  </si>
  <si>
    <t>David</t>
  </si>
  <si>
    <t>Coates</t>
  </si>
  <si>
    <t>Tyler</t>
  </si>
  <si>
    <t>Ava Grace</t>
  </si>
  <si>
    <t>Dreher</t>
  </si>
  <si>
    <t>Joseph</t>
  </si>
  <si>
    <t>Rosenfield</t>
  </si>
  <si>
    <t>Joshua</t>
  </si>
  <si>
    <t xml:space="preserve">JUNIOR </t>
  </si>
  <si>
    <t>LADIES</t>
  </si>
  <si>
    <t>Red cells are first place in each Skeet, Trap, Sporting, Ladies, Total</t>
  </si>
  <si>
    <t>* Select a tab below to see results of other competitions.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</si>
</sst>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rgb="FFD01CD5"/>
      <name val="Arial"/>
      <family val="2"/>
    </font>
    <font>
      <sz val="14"/>
      <color rgb="FFD01CD5"/>
      <name val="Arial"/>
      <family val="2"/>
    </font>
    <font>
      <sz val="14"/>
      <color rgb="FFD01CD5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D930AC"/>
      <name val="Calibri"/>
      <family val="2"/>
      <scheme val="minor"/>
    </font>
    <font>
      <sz val="12"/>
      <color rgb="FFD930AC"/>
      <name val="Calibri"/>
      <family val="2"/>
      <scheme val="minor"/>
    </font>
    <font>
      <sz val="12"/>
      <color rgb="FFFF40EA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21" fillId="0" borderId="0" xfId="0" applyFont="1" applyFill="1"/>
    <xf numFmtId="0" fontId="0" fillId="2" borderId="0" xfId="0" applyFill="1"/>
    <xf numFmtId="0" fontId="0" fillId="0" borderId="0" xfId="0" applyFont="1" applyFill="1"/>
    <xf numFmtId="0" fontId="0" fillId="0" borderId="0" xfId="0" applyFill="1"/>
    <xf numFmtId="0" fontId="22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ill="1" applyAlignment="1">
      <alignment horizontal="center"/>
    </xf>
    <xf numFmtId="0" fontId="23" fillId="0" borderId="0" xfId="0" applyFont="1"/>
    <xf numFmtId="0" fontId="1" fillId="0" borderId="0" xfId="0" applyFont="1" applyFill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nior%20Scor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A"/>
      <sheetName val="Skeet"/>
      <sheetName val="Trap"/>
      <sheetName val="Sporting Clays"/>
      <sheetName val="Ladies"/>
      <sheetName val="Team"/>
      <sheetName val="HOA with BOD"/>
      <sheetName val="Sheet8"/>
    </sheetNames>
    <sheetDataSet>
      <sheetData sheetId="0" refreshError="1"/>
      <sheetData sheetId="1">
        <row r="4">
          <cell r="A4" t="str">
            <v>Gillette</v>
          </cell>
          <cell r="B4" t="str">
            <v>J. Emory</v>
          </cell>
          <cell r="C4" t="str">
            <v>Airfield</v>
          </cell>
          <cell r="H4">
            <v>64</v>
          </cell>
        </row>
        <row r="5">
          <cell r="A5" t="str">
            <v>Meyer</v>
          </cell>
          <cell r="B5" t="str">
            <v>Jonathan</v>
          </cell>
          <cell r="C5" t="str">
            <v>Airfield</v>
          </cell>
          <cell r="H5">
            <v>55</v>
          </cell>
        </row>
        <row r="6">
          <cell r="A6" t="str">
            <v>Billups</v>
          </cell>
          <cell r="B6" t="str">
            <v>Jayton</v>
          </cell>
          <cell r="C6" t="str">
            <v>Airfield</v>
          </cell>
          <cell r="H6">
            <v>58</v>
          </cell>
        </row>
        <row r="7">
          <cell r="A7" t="str">
            <v>Maddox</v>
          </cell>
          <cell r="B7" t="str">
            <v>Charlie</v>
          </cell>
          <cell r="C7" t="str">
            <v>Appomattox</v>
          </cell>
          <cell r="H7">
            <v>70</v>
          </cell>
        </row>
        <row r="8">
          <cell r="A8" t="str">
            <v>Campbell</v>
          </cell>
          <cell r="B8" t="str">
            <v>Manford</v>
          </cell>
          <cell r="C8" t="str">
            <v>Amherst</v>
          </cell>
          <cell r="H8">
            <v>64</v>
          </cell>
        </row>
        <row r="9">
          <cell r="A9" t="str">
            <v>Marsh</v>
          </cell>
          <cell r="B9" t="str">
            <v>Ryan</v>
          </cell>
          <cell r="C9" t="str">
            <v>Amherst</v>
          </cell>
          <cell r="H9">
            <v>69</v>
          </cell>
        </row>
        <row r="10">
          <cell r="A10" t="str">
            <v>McConkey</v>
          </cell>
          <cell r="B10" t="str">
            <v>Bradley</v>
          </cell>
          <cell r="C10" t="str">
            <v>Amherst</v>
          </cell>
          <cell r="H10">
            <v>63</v>
          </cell>
        </row>
        <row r="11">
          <cell r="A11" t="str">
            <v>Morris</v>
          </cell>
          <cell r="B11" t="str">
            <v>Conner</v>
          </cell>
          <cell r="C11" t="str">
            <v>Amherst</v>
          </cell>
          <cell r="H11">
            <v>68</v>
          </cell>
        </row>
        <row r="12">
          <cell r="A12" t="str">
            <v>Welch</v>
          </cell>
          <cell r="B12" t="str">
            <v>Ryan</v>
          </cell>
          <cell r="C12" t="str">
            <v>Amherst</v>
          </cell>
          <cell r="H12">
            <v>48</v>
          </cell>
        </row>
        <row r="13">
          <cell r="A13" t="str">
            <v>Allen</v>
          </cell>
          <cell r="B13" t="str">
            <v>Jack</v>
          </cell>
          <cell r="C13" t="str">
            <v>Bedford</v>
          </cell>
          <cell r="H13">
            <v>67</v>
          </cell>
        </row>
        <row r="14">
          <cell r="A14" t="str">
            <v>Rusher</v>
          </cell>
          <cell r="B14" t="str">
            <v>Kyle</v>
          </cell>
          <cell r="C14" t="str">
            <v>Bedford</v>
          </cell>
          <cell r="H14">
            <v>35</v>
          </cell>
        </row>
        <row r="15">
          <cell r="A15" t="str">
            <v>Friess</v>
          </cell>
          <cell r="B15" t="str">
            <v>Zachary</v>
          </cell>
          <cell r="C15" t="str">
            <v>Bedford</v>
          </cell>
          <cell r="H15">
            <v>58</v>
          </cell>
        </row>
        <row r="16">
          <cell r="A16" t="str">
            <v>Wilhelm</v>
          </cell>
          <cell r="B16" t="str">
            <v>Jessica</v>
          </cell>
          <cell r="C16" t="str">
            <v>Botetourt</v>
          </cell>
          <cell r="H16">
            <v>58</v>
          </cell>
        </row>
        <row r="17">
          <cell r="A17" t="str">
            <v>VanNess</v>
          </cell>
          <cell r="B17" t="str">
            <v>Jacob</v>
          </cell>
          <cell r="C17" t="str">
            <v>Botetourt</v>
          </cell>
          <cell r="H17">
            <v>61</v>
          </cell>
        </row>
        <row r="18">
          <cell r="A18" t="str">
            <v>Witt</v>
          </cell>
          <cell r="B18" t="str">
            <v>Morgan</v>
          </cell>
          <cell r="C18" t="str">
            <v>Bedford</v>
          </cell>
          <cell r="H18">
            <v>57</v>
          </cell>
        </row>
        <row r="19">
          <cell r="A19" t="str">
            <v>Akenhead</v>
          </cell>
          <cell r="B19" t="str">
            <v>Lauryl</v>
          </cell>
          <cell r="C19" t="str">
            <v>Bedford</v>
          </cell>
          <cell r="H19">
            <v>47</v>
          </cell>
        </row>
        <row r="20">
          <cell r="A20" t="str">
            <v>Nicely</v>
          </cell>
          <cell r="B20" t="str">
            <v>Ashley</v>
          </cell>
          <cell r="C20" t="str">
            <v>Bedford</v>
          </cell>
          <cell r="H20">
            <v>42</v>
          </cell>
        </row>
        <row r="21">
          <cell r="A21" t="str">
            <v>Hammond</v>
          </cell>
          <cell r="B21" t="str">
            <v>Max</v>
          </cell>
          <cell r="C21" t="str">
            <v>Brunswick</v>
          </cell>
          <cell r="H21">
            <v>64</v>
          </cell>
        </row>
        <row r="22">
          <cell r="A22" t="str">
            <v>Wright</v>
          </cell>
          <cell r="B22" t="str">
            <v>Howard</v>
          </cell>
          <cell r="C22" t="str">
            <v>Brunswick</v>
          </cell>
          <cell r="H22">
            <v>70</v>
          </cell>
        </row>
        <row r="23">
          <cell r="A23" t="str">
            <v>Capps</v>
          </cell>
          <cell r="B23" t="str">
            <v>Sam</v>
          </cell>
          <cell r="C23" t="str">
            <v>Brunswick</v>
          </cell>
          <cell r="H23">
            <v>66</v>
          </cell>
        </row>
        <row r="24">
          <cell r="A24" t="str">
            <v>Rogers</v>
          </cell>
          <cell r="B24" t="str">
            <v>Cody</v>
          </cell>
          <cell r="C24" t="str">
            <v>Brunswick</v>
          </cell>
          <cell r="H24">
            <v>68</v>
          </cell>
        </row>
        <row r="25">
          <cell r="A25" t="str">
            <v>Spence</v>
          </cell>
          <cell r="B25" t="str">
            <v>Kemp</v>
          </cell>
          <cell r="C25" t="str">
            <v>Brunswick</v>
          </cell>
          <cell r="H25">
            <v>62</v>
          </cell>
        </row>
        <row r="26">
          <cell r="A26" t="str">
            <v>Martin</v>
          </cell>
          <cell r="B26" t="str">
            <v>Griffin</v>
          </cell>
          <cell r="C26" t="str">
            <v>Freeland</v>
          </cell>
          <cell r="H26">
            <v>70</v>
          </cell>
        </row>
        <row r="27">
          <cell r="A27" t="str">
            <v>Dean</v>
          </cell>
          <cell r="B27" t="str">
            <v>Dwight</v>
          </cell>
          <cell r="C27" t="str">
            <v>Freeland</v>
          </cell>
          <cell r="H27">
            <v>66</v>
          </cell>
        </row>
        <row r="28">
          <cell r="A28" t="str">
            <v>Russell</v>
          </cell>
          <cell r="B28" t="str">
            <v>Mattison</v>
          </cell>
          <cell r="C28" t="str">
            <v>Freeland</v>
          </cell>
          <cell r="H28">
            <v>74</v>
          </cell>
        </row>
        <row r="29">
          <cell r="A29" t="str">
            <v>Campbell</v>
          </cell>
          <cell r="B29" t="str">
            <v>Cody</v>
          </cell>
          <cell r="C29" t="str">
            <v>Freeland</v>
          </cell>
          <cell r="H29">
            <v>69</v>
          </cell>
        </row>
        <row r="30">
          <cell r="A30" t="str">
            <v>Coleman</v>
          </cell>
          <cell r="B30" t="str">
            <v>Colbie</v>
          </cell>
          <cell r="C30" t="str">
            <v>Nottoway</v>
          </cell>
          <cell r="H30">
            <v>65</v>
          </cell>
        </row>
        <row r="31">
          <cell r="A31" t="str">
            <v>Mull</v>
          </cell>
          <cell r="B31" t="str">
            <v>Carter</v>
          </cell>
          <cell r="C31" t="str">
            <v>Freeland</v>
          </cell>
          <cell r="H31">
            <v>68</v>
          </cell>
        </row>
        <row r="32">
          <cell r="A32" t="str">
            <v>Bohannon</v>
          </cell>
          <cell r="B32" t="str">
            <v>Cade</v>
          </cell>
          <cell r="C32" t="str">
            <v>Freeland</v>
          </cell>
          <cell r="H32">
            <v>63</v>
          </cell>
        </row>
        <row r="33">
          <cell r="A33" t="str">
            <v>Driggs</v>
          </cell>
          <cell r="B33" t="str">
            <v>Tristan</v>
          </cell>
          <cell r="C33" t="str">
            <v>Freeland</v>
          </cell>
          <cell r="H33">
            <v>54</v>
          </cell>
        </row>
        <row r="34">
          <cell r="A34" t="str">
            <v>Elliott</v>
          </cell>
          <cell r="B34" t="str">
            <v>Mason</v>
          </cell>
          <cell r="C34" t="str">
            <v>Freeland</v>
          </cell>
          <cell r="H34">
            <v>57</v>
          </cell>
        </row>
        <row r="35">
          <cell r="A35" t="str">
            <v>Johnson</v>
          </cell>
          <cell r="B35" t="str">
            <v>Jacob</v>
          </cell>
          <cell r="C35" t="str">
            <v>Four Rivers</v>
          </cell>
          <cell r="H35">
            <v>63</v>
          </cell>
        </row>
        <row r="36">
          <cell r="A36" t="str">
            <v>Johnson</v>
          </cell>
          <cell r="B36" t="str">
            <v>Justin</v>
          </cell>
          <cell r="C36" t="str">
            <v>Four Rivers</v>
          </cell>
          <cell r="H36">
            <v>73</v>
          </cell>
        </row>
        <row r="37">
          <cell r="A37" t="str">
            <v>Matthews</v>
          </cell>
          <cell r="B37" t="str">
            <v>Cody</v>
          </cell>
          <cell r="C37" t="str">
            <v>Four Rivers</v>
          </cell>
          <cell r="H37">
            <v>65</v>
          </cell>
        </row>
        <row r="38">
          <cell r="A38" t="str">
            <v>Rusher</v>
          </cell>
          <cell r="B38" t="str">
            <v>Nate</v>
          </cell>
          <cell r="C38" t="str">
            <v>Four Rivers</v>
          </cell>
          <cell r="H38">
            <v>73</v>
          </cell>
        </row>
        <row r="39">
          <cell r="A39" t="str">
            <v>Simmons</v>
          </cell>
          <cell r="B39" t="str">
            <v>Macy</v>
          </cell>
          <cell r="C39" t="str">
            <v>Four Rivers</v>
          </cell>
          <cell r="H39">
            <v>72</v>
          </cell>
        </row>
        <row r="40">
          <cell r="A40" t="str">
            <v>Rhodes</v>
          </cell>
          <cell r="B40" t="str">
            <v>Kendall</v>
          </cell>
          <cell r="C40" t="str">
            <v>King George</v>
          </cell>
          <cell r="H40">
            <v>63</v>
          </cell>
        </row>
        <row r="41">
          <cell r="A41" t="str">
            <v>Perez</v>
          </cell>
          <cell r="B41" t="str">
            <v>Justin</v>
          </cell>
          <cell r="C41" t="str">
            <v>King George</v>
          </cell>
          <cell r="H41">
            <v>66</v>
          </cell>
        </row>
        <row r="42">
          <cell r="A42" t="str">
            <v>Parker</v>
          </cell>
          <cell r="B42" t="str">
            <v>John</v>
          </cell>
          <cell r="C42" t="str">
            <v>King George</v>
          </cell>
          <cell r="H42">
            <v>63</v>
          </cell>
        </row>
        <row r="43">
          <cell r="A43" t="str">
            <v>Parker</v>
          </cell>
          <cell r="B43" t="str">
            <v>Jack</v>
          </cell>
          <cell r="C43" t="str">
            <v>King George</v>
          </cell>
          <cell r="H43">
            <v>55</v>
          </cell>
        </row>
        <row r="44">
          <cell r="A44" t="str">
            <v>Stevens</v>
          </cell>
          <cell r="B44" t="str">
            <v>Jordan</v>
          </cell>
          <cell r="C44" t="str">
            <v>King George</v>
          </cell>
          <cell r="H44">
            <v>70</v>
          </cell>
        </row>
        <row r="45">
          <cell r="A45" t="str">
            <v>Wilson</v>
          </cell>
          <cell r="B45" t="str">
            <v>Jordan</v>
          </cell>
          <cell r="C45" t="str">
            <v>King George</v>
          </cell>
          <cell r="H45">
            <v>38</v>
          </cell>
        </row>
        <row r="46">
          <cell r="A46" t="str">
            <v>Howard</v>
          </cell>
          <cell r="B46" t="str">
            <v>Henry</v>
          </cell>
          <cell r="C46" t="str">
            <v>King George</v>
          </cell>
          <cell r="H46">
            <v>60</v>
          </cell>
        </row>
        <row r="47">
          <cell r="A47" t="str">
            <v>Little</v>
          </cell>
          <cell r="B47" t="str">
            <v>Kaiden</v>
          </cell>
          <cell r="C47" t="str">
            <v>King George</v>
          </cell>
          <cell r="H47">
            <v>57</v>
          </cell>
        </row>
        <row r="48">
          <cell r="A48" t="str">
            <v>Coleman</v>
          </cell>
          <cell r="B48" t="str">
            <v>Walker</v>
          </cell>
          <cell r="C48" t="str">
            <v>Nottoway</v>
          </cell>
          <cell r="H48">
            <v>73</v>
          </cell>
        </row>
        <row r="49">
          <cell r="A49" t="str">
            <v>Rice</v>
          </cell>
          <cell r="B49" t="str">
            <v>Adam</v>
          </cell>
          <cell r="C49" t="str">
            <v>Nottoway</v>
          </cell>
          <cell r="H49">
            <v>60</v>
          </cell>
        </row>
        <row r="50">
          <cell r="A50" t="str">
            <v>Edens</v>
          </cell>
          <cell r="B50" t="str">
            <v>Eli</v>
          </cell>
          <cell r="C50" t="str">
            <v>Nottoway</v>
          </cell>
          <cell r="H50">
            <v>61</v>
          </cell>
        </row>
        <row r="51">
          <cell r="A51" t="str">
            <v>Novak</v>
          </cell>
          <cell r="B51" t="str">
            <v>Kathryn</v>
          </cell>
          <cell r="C51" t="str">
            <v>Nottoway</v>
          </cell>
          <cell r="H51">
            <v>53</v>
          </cell>
        </row>
        <row r="52">
          <cell r="A52" t="str">
            <v>Bennett</v>
          </cell>
          <cell r="B52" t="str">
            <v>Brayden</v>
          </cell>
          <cell r="C52" t="str">
            <v>Nottoway</v>
          </cell>
          <cell r="H52">
            <v>65</v>
          </cell>
        </row>
        <row r="53">
          <cell r="A53" t="str">
            <v xml:space="preserve">Glover </v>
          </cell>
          <cell r="B53" t="str">
            <v>Casey</v>
          </cell>
          <cell r="C53" t="str">
            <v>Powhatan</v>
          </cell>
          <cell r="H53">
            <v>61</v>
          </cell>
        </row>
        <row r="54">
          <cell r="A54" t="str">
            <v>Smith</v>
          </cell>
          <cell r="B54" t="str">
            <v>Jack</v>
          </cell>
          <cell r="C54" t="str">
            <v>Powhatan</v>
          </cell>
          <cell r="H54">
            <v>71</v>
          </cell>
        </row>
        <row r="55">
          <cell r="A55" t="str">
            <v>Stewart</v>
          </cell>
          <cell r="B55" t="str">
            <v>Josh</v>
          </cell>
          <cell r="C55" t="str">
            <v>Powhatan</v>
          </cell>
          <cell r="H55">
            <v>69</v>
          </cell>
        </row>
        <row r="56">
          <cell r="A56" t="str">
            <v>Melton</v>
          </cell>
          <cell r="B56" t="str">
            <v>Grayson</v>
          </cell>
          <cell r="C56" t="str">
            <v>Powhatan</v>
          </cell>
          <cell r="H56">
            <v>69</v>
          </cell>
        </row>
        <row r="57">
          <cell r="A57" t="str">
            <v>Applegate</v>
          </cell>
          <cell r="B57" t="str">
            <v>Christian</v>
          </cell>
          <cell r="C57" t="str">
            <v>Trigger Time</v>
          </cell>
          <cell r="H57">
            <v>52</v>
          </cell>
        </row>
        <row r="58">
          <cell r="A58" t="str">
            <v>Arnold</v>
          </cell>
          <cell r="B58" t="str">
            <v>Matthew</v>
          </cell>
          <cell r="C58" t="str">
            <v>Trigger Time</v>
          </cell>
          <cell r="H58">
            <v>58</v>
          </cell>
        </row>
        <row r="59">
          <cell r="A59" t="str">
            <v>Kohn</v>
          </cell>
          <cell r="B59" t="str">
            <v>Trae</v>
          </cell>
          <cell r="C59" t="str">
            <v>Trigger Time</v>
          </cell>
          <cell r="H59">
            <v>40</v>
          </cell>
        </row>
        <row r="60">
          <cell r="A60" t="str">
            <v>Walla</v>
          </cell>
          <cell r="B60" t="str">
            <v>Nick</v>
          </cell>
          <cell r="C60" t="str">
            <v>Trigger Time</v>
          </cell>
          <cell r="H60">
            <v>50</v>
          </cell>
        </row>
        <row r="61">
          <cell r="A61" t="str">
            <v>Willey</v>
          </cell>
          <cell r="B61" t="str">
            <v>Rhett</v>
          </cell>
          <cell r="C61" t="str">
            <v>Trigger Time</v>
          </cell>
          <cell r="H61">
            <v>42</v>
          </cell>
        </row>
        <row r="62">
          <cell r="A62" t="str">
            <v>Zarling</v>
          </cell>
          <cell r="B62" t="str">
            <v>Chloe</v>
          </cell>
          <cell r="C62" t="str">
            <v>Trigger Time</v>
          </cell>
          <cell r="H62">
            <v>55</v>
          </cell>
        </row>
        <row r="63">
          <cell r="A63" t="str">
            <v>Zarling</v>
          </cell>
          <cell r="B63" t="str">
            <v>Lucas</v>
          </cell>
          <cell r="C63" t="str">
            <v>Trigger Time</v>
          </cell>
          <cell r="H63">
            <v>57</v>
          </cell>
        </row>
        <row r="64">
          <cell r="A64" t="str">
            <v>Hodge</v>
          </cell>
          <cell r="B64" t="str">
            <v>Aaron</v>
          </cell>
          <cell r="C64" t="str">
            <v>Powhatan</v>
          </cell>
          <cell r="H64">
            <v>59</v>
          </cell>
        </row>
        <row r="65">
          <cell r="A65" t="str">
            <v xml:space="preserve">Winall </v>
          </cell>
          <cell r="B65" t="str">
            <v>Will</v>
          </cell>
          <cell r="C65" t="str">
            <v>Powhatan</v>
          </cell>
          <cell r="H65">
            <v>65</v>
          </cell>
        </row>
      </sheetData>
      <sheetData sheetId="2">
        <row r="4">
          <cell r="G4">
            <v>36</v>
          </cell>
        </row>
        <row r="5">
          <cell r="G5">
            <v>32</v>
          </cell>
        </row>
        <row r="6">
          <cell r="G6">
            <v>37</v>
          </cell>
        </row>
        <row r="7">
          <cell r="G7">
            <v>47</v>
          </cell>
        </row>
        <row r="8">
          <cell r="G8">
            <v>47</v>
          </cell>
        </row>
        <row r="9">
          <cell r="G9">
            <v>36</v>
          </cell>
        </row>
        <row r="10">
          <cell r="G10">
            <v>47</v>
          </cell>
        </row>
        <row r="11">
          <cell r="G11">
            <v>42</v>
          </cell>
        </row>
        <row r="12">
          <cell r="G12">
            <v>42</v>
          </cell>
        </row>
        <row r="13">
          <cell r="G13">
            <v>42</v>
          </cell>
        </row>
        <row r="14">
          <cell r="G14">
            <v>32</v>
          </cell>
        </row>
        <row r="15">
          <cell r="G15">
            <v>46</v>
          </cell>
        </row>
        <row r="16">
          <cell r="G16">
            <v>42</v>
          </cell>
        </row>
        <row r="17">
          <cell r="G17">
            <v>43</v>
          </cell>
        </row>
        <row r="18">
          <cell r="G18">
            <v>25</v>
          </cell>
        </row>
        <row r="19">
          <cell r="G19">
            <v>29</v>
          </cell>
        </row>
        <row r="20">
          <cell r="G20">
            <v>37</v>
          </cell>
        </row>
        <row r="21">
          <cell r="G21">
            <v>37</v>
          </cell>
        </row>
        <row r="22">
          <cell r="G22">
            <v>44</v>
          </cell>
        </row>
        <row r="23">
          <cell r="G23">
            <v>42</v>
          </cell>
        </row>
        <row r="24">
          <cell r="G24">
            <v>46</v>
          </cell>
        </row>
        <row r="25">
          <cell r="G25">
            <v>38</v>
          </cell>
        </row>
        <row r="26">
          <cell r="G26">
            <v>48</v>
          </cell>
        </row>
        <row r="27">
          <cell r="G27">
            <v>39</v>
          </cell>
        </row>
        <row r="28">
          <cell r="G28">
            <v>48</v>
          </cell>
        </row>
        <row r="29">
          <cell r="G29">
            <v>42</v>
          </cell>
        </row>
        <row r="30">
          <cell r="G30">
            <v>44</v>
          </cell>
        </row>
        <row r="31">
          <cell r="G31">
            <v>30</v>
          </cell>
        </row>
        <row r="32">
          <cell r="G32">
            <v>39</v>
          </cell>
        </row>
        <row r="33">
          <cell r="G33">
            <v>34</v>
          </cell>
        </row>
        <row r="34">
          <cell r="G34">
            <v>39</v>
          </cell>
        </row>
        <row r="35">
          <cell r="G35">
            <v>23</v>
          </cell>
        </row>
        <row r="36">
          <cell r="G36">
            <v>47</v>
          </cell>
        </row>
        <row r="37">
          <cell r="G37">
            <v>41</v>
          </cell>
        </row>
        <row r="38">
          <cell r="G38">
            <v>40</v>
          </cell>
        </row>
        <row r="39">
          <cell r="G39">
            <v>29</v>
          </cell>
        </row>
        <row r="40">
          <cell r="G40">
            <v>45</v>
          </cell>
        </row>
        <row r="41">
          <cell r="G41">
            <v>50</v>
          </cell>
        </row>
        <row r="42">
          <cell r="G42">
            <v>47</v>
          </cell>
        </row>
        <row r="43">
          <cell r="G43">
            <v>37</v>
          </cell>
        </row>
        <row r="44">
          <cell r="G44">
            <v>43</v>
          </cell>
        </row>
        <row r="45">
          <cell r="G45">
            <v>40</v>
          </cell>
        </row>
        <row r="46">
          <cell r="G46">
            <v>21</v>
          </cell>
        </row>
        <row r="47">
          <cell r="G47">
            <v>41</v>
          </cell>
        </row>
        <row r="48">
          <cell r="G48">
            <v>49</v>
          </cell>
        </row>
        <row r="49">
          <cell r="G49">
            <v>44</v>
          </cell>
        </row>
        <row r="50">
          <cell r="G50">
            <v>39</v>
          </cell>
        </row>
        <row r="51">
          <cell r="G51">
            <v>32</v>
          </cell>
        </row>
        <row r="52">
          <cell r="G52">
            <v>37</v>
          </cell>
        </row>
        <row r="53">
          <cell r="G53">
            <v>47</v>
          </cell>
        </row>
        <row r="54">
          <cell r="G54">
            <v>48</v>
          </cell>
        </row>
        <row r="55">
          <cell r="G55">
            <v>46</v>
          </cell>
        </row>
        <row r="56">
          <cell r="G56">
            <v>37</v>
          </cell>
        </row>
        <row r="57">
          <cell r="G57">
            <v>42</v>
          </cell>
        </row>
        <row r="58">
          <cell r="G58">
            <v>46</v>
          </cell>
        </row>
        <row r="59">
          <cell r="G59">
            <v>38</v>
          </cell>
        </row>
        <row r="60">
          <cell r="G60">
            <v>24</v>
          </cell>
        </row>
        <row r="61">
          <cell r="G61">
            <v>36</v>
          </cell>
        </row>
        <row r="62">
          <cell r="G62">
            <v>39</v>
          </cell>
        </row>
        <row r="63">
          <cell r="G63">
            <v>44</v>
          </cell>
        </row>
        <row r="64">
          <cell r="G64">
            <v>44</v>
          </cell>
        </row>
        <row r="65">
          <cell r="G65">
            <v>42</v>
          </cell>
        </row>
      </sheetData>
      <sheetData sheetId="3">
        <row r="4">
          <cell r="E4">
            <v>55</v>
          </cell>
        </row>
        <row r="5">
          <cell r="E5">
            <v>46</v>
          </cell>
        </row>
        <row r="6">
          <cell r="E6">
            <v>51</v>
          </cell>
        </row>
        <row r="7">
          <cell r="E7">
            <v>66</v>
          </cell>
        </row>
        <row r="8">
          <cell r="E8">
            <v>58</v>
          </cell>
        </row>
        <row r="9">
          <cell r="E9">
            <v>58</v>
          </cell>
        </row>
        <row r="10">
          <cell r="E10">
            <v>50</v>
          </cell>
        </row>
        <row r="11">
          <cell r="E11">
            <v>54</v>
          </cell>
        </row>
        <row r="12">
          <cell r="E12">
            <v>52</v>
          </cell>
        </row>
        <row r="13">
          <cell r="E13">
            <v>64</v>
          </cell>
        </row>
        <row r="14">
          <cell r="E14">
            <v>43</v>
          </cell>
        </row>
        <row r="15">
          <cell r="E15">
            <v>47</v>
          </cell>
        </row>
        <row r="16">
          <cell r="E16">
            <v>54</v>
          </cell>
        </row>
        <row r="17">
          <cell r="E17">
            <v>57</v>
          </cell>
        </row>
        <row r="18">
          <cell r="E18">
            <v>46</v>
          </cell>
        </row>
        <row r="19">
          <cell r="E19">
            <v>26</v>
          </cell>
        </row>
        <row r="20">
          <cell r="E20">
            <v>47</v>
          </cell>
        </row>
        <row r="21">
          <cell r="E21">
            <v>61</v>
          </cell>
        </row>
        <row r="22">
          <cell r="E22">
            <v>67</v>
          </cell>
        </row>
        <row r="23">
          <cell r="E23">
            <v>56</v>
          </cell>
        </row>
        <row r="24">
          <cell r="E24">
            <v>49</v>
          </cell>
        </row>
        <row r="25">
          <cell r="E25">
            <v>53</v>
          </cell>
        </row>
        <row r="26">
          <cell r="E26">
            <v>61</v>
          </cell>
        </row>
        <row r="27">
          <cell r="E27">
            <v>57</v>
          </cell>
        </row>
        <row r="28">
          <cell r="E28">
            <v>62</v>
          </cell>
        </row>
        <row r="29">
          <cell r="E29">
            <v>51</v>
          </cell>
        </row>
        <row r="30">
          <cell r="E30">
            <v>53</v>
          </cell>
        </row>
        <row r="31">
          <cell r="E31">
            <v>52</v>
          </cell>
        </row>
        <row r="32">
          <cell r="E32">
            <v>54</v>
          </cell>
        </row>
        <row r="33">
          <cell r="E33">
            <v>44</v>
          </cell>
        </row>
        <row r="34">
          <cell r="E34">
            <v>44</v>
          </cell>
        </row>
        <row r="35">
          <cell r="E35">
            <v>52</v>
          </cell>
        </row>
        <row r="36">
          <cell r="E36">
            <v>60</v>
          </cell>
        </row>
        <row r="37">
          <cell r="E37">
            <v>54</v>
          </cell>
        </row>
        <row r="38">
          <cell r="E38">
            <v>53</v>
          </cell>
        </row>
        <row r="39">
          <cell r="E39">
            <v>41</v>
          </cell>
        </row>
        <row r="40">
          <cell r="E40">
            <v>52</v>
          </cell>
        </row>
        <row r="41">
          <cell r="E41">
            <v>64</v>
          </cell>
        </row>
        <row r="42">
          <cell r="E42">
            <v>60</v>
          </cell>
        </row>
        <row r="43">
          <cell r="E43">
            <v>55</v>
          </cell>
        </row>
        <row r="44">
          <cell r="E44">
            <v>56</v>
          </cell>
        </row>
        <row r="45">
          <cell r="E45">
            <v>39</v>
          </cell>
        </row>
        <row r="46">
          <cell r="E46">
            <v>54</v>
          </cell>
        </row>
        <row r="47">
          <cell r="E47">
            <v>47</v>
          </cell>
        </row>
        <row r="48">
          <cell r="E48">
            <v>63</v>
          </cell>
        </row>
        <row r="49">
          <cell r="E49">
            <v>58</v>
          </cell>
        </row>
        <row r="50">
          <cell r="E50">
            <v>48</v>
          </cell>
        </row>
        <row r="51">
          <cell r="E51">
            <v>45</v>
          </cell>
        </row>
        <row r="52">
          <cell r="E52">
            <v>48</v>
          </cell>
        </row>
        <row r="53">
          <cell r="E53">
            <v>58</v>
          </cell>
        </row>
        <row r="54">
          <cell r="E54">
            <v>72</v>
          </cell>
        </row>
        <row r="55">
          <cell r="E55">
            <v>63</v>
          </cell>
        </row>
        <row r="56">
          <cell r="E56">
            <v>65</v>
          </cell>
        </row>
        <row r="57">
          <cell r="E57">
            <v>55</v>
          </cell>
        </row>
        <row r="58">
          <cell r="E58">
            <v>58</v>
          </cell>
        </row>
        <row r="59">
          <cell r="E59">
            <v>48</v>
          </cell>
        </row>
        <row r="60">
          <cell r="E60">
            <v>63</v>
          </cell>
        </row>
        <row r="61">
          <cell r="E61">
            <v>42</v>
          </cell>
        </row>
        <row r="62">
          <cell r="E62">
            <v>52</v>
          </cell>
        </row>
        <row r="63">
          <cell r="E63">
            <v>47</v>
          </cell>
        </row>
        <row r="64">
          <cell r="E64">
            <v>56</v>
          </cell>
        </row>
        <row r="65">
          <cell r="E65">
            <v>50</v>
          </cell>
        </row>
      </sheetData>
      <sheetData sheetId="4" refreshError="1"/>
      <sheetData sheetId="5" refreshError="1"/>
      <sheetData sheetId="6">
        <row r="16">
          <cell r="E16">
            <v>58</v>
          </cell>
          <cell r="F16">
            <v>42</v>
          </cell>
          <cell r="G16">
            <v>54</v>
          </cell>
          <cell r="H16">
            <v>154</v>
          </cell>
        </row>
        <row r="18">
          <cell r="E18">
            <v>57</v>
          </cell>
          <cell r="F18">
            <v>25</v>
          </cell>
          <cell r="G18">
            <v>46</v>
          </cell>
          <cell r="H18">
            <v>128</v>
          </cell>
        </row>
        <row r="19">
          <cell r="E19">
            <v>47</v>
          </cell>
          <cell r="F19">
            <v>29</v>
          </cell>
          <cell r="G19">
            <v>26</v>
          </cell>
          <cell r="H19">
            <v>102</v>
          </cell>
        </row>
        <row r="20">
          <cell r="E20">
            <v>42</v>
          </cell>
          <cell r="F20">
            <v>37</v>
          </cell>
          <cell r="G20">
            <v>47</v>
          </cell>
          <cell r="H20">
            <v>126</v>
          </cell>
        </row>
        <row r="28">
          <cell r="E28">
            <v>74</v>
          </cell>
          <cell r="F28">
            <v>48</v>
          </cell>
          <cell r="G28">
            <v>62</v>
          </cell>
          <cell r="H28">
            <v>184</v>
          </cell>
        </row>
        <row r="30">
          <cell r="E30">
            <v>65</v>
          </cell>
          <cell r="F30">
            <v>44</v>
          </cell>
          <cell r="G30">
            <v>53</v>
          </cell>
          <cell r="H30">
            <v>162</v>
          </cell>
        </row>
        <row r="39">
          <cell r="E39">
            <v>72</v>
          </cell>
          <cell r="F39">
            <v>29</v>
          </cell>
          <cell r="G39">
            <v>41</v>
          </cell>
          <cell r="H39">
            <v>142</v>
          </cell>
        </row>
        <row r="40">
          <cell r="E40">
            <v>63</v>
          </cell>
          <cell r="F40">
            <v>45</v>
          </cell>
          <cell r="G40">
            <v>52</v>
          </cell>
          <cell r="H40">
            <v>160</v>
          </cell>
        </row>
        <row r="51">
          <cell r="E51">
            <v>53</v>
          </cell>
          <cell r="F51">
            <v>32</v>
          </cell>
          <cell r="G51">
            <v>45</v>
          </cell>
          <cell r="H51">
            <v>130</v>
          </cell>
        </row>
        <row r="53">
          <cell r="E53">
            <v>61</v>
          </cell>
          <cell r="F53">
            <v>47</v>
          </cell>
          <cell r="G53">
            <v>58</v>
          </cell>
          <cell r="H53">
            <v>166</v>
          </cell>
        </row>
        <row r="62">
          <cell r="E62">
            <v>55</v>
          </cell>
          <cell r="F62">
            <v>39</v>
          </cell>
          <cell r="G62">
            <v>52</v>
          </cell>
          <cell r="H62">
            <v>146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abSelected="1" workbookViewId="0">
      <selection activeCell="I68" sqref="I68"/>
    </sheetView>
  </sheetViews>
  <sheetFormatPr baseColWidth="10" defaultColWidth="11" defaultRowHeight="16" x14ac:dyDescent="0.2"/>
  <cols>
    <col min="2" max="2" width="9.33203125" customWidth="1"/>
    <col min="3" max="3" width="12.5" bestFit="1" customWidth="1"/>
    <col min="4" max="4" width="8.5" customWidth="1"/>
    <col min="5" max="5" width="7.5" customWidth="1"/>
    <col min="6" max="6" width="9.1640625" customWidth="1"/>
    <col min="7" max="7" width="9.33203125" customWidth="1"/>
  </cols>
  <sheetData>
    <row r="1" spans="1:8" x14ac:dyDescent="0.2">
      <c r="A1" s="47" t="s">
        <v>148</v>
      </c>
      <c r="B1" s="47"/>
      <c r="C1" s="47"/>
      <c r="D1" s="47"/>
      <c r="E1" s="47"/>
      <c r="F1" s="47"/>
      <c r="G1" s="47"/>
    </row>
    <row r="2" spans="1:8" ht="19" x14ac:dyDescent="0.25">
      <c r="A2" s="3" t="s">
        <v>147</v>
      </c>
    </row>
    <row r="3" spans="1:8" x14ac:dyDescent="0.2">
      <c r="A3" s="1" t="s">
        <v>2</v>
      </c>
      <c r="B3" s="6" t="s">
        <v>3</v>
      </c>
      <c r="C3" s="6" t="s">
        <v>4</v>
      </c>
      <c r="D3" s="4" t="s">
        <v>135</v>
      </c>
      <c r="E3" s="4" t="s">
        <v>131</v>
      </c>
      <c r="F3" s="4" t="s">
        <v>145</v>
      </c>
      <c r="G3" s="4" t="s">
        <v>143</v>
      </c>
    </row>
    <row r="4" spans="1:8" ht="21" x14ac:dyDescent="0.25">
      <c r="A4" s="1" t="str">
        <f>[1]Skeet!A54</f>
        <v>Smith</v>
      </c>
      <c r="B4" s="6" t="str">
        <f>[1]Skeet!B54</f>
        <v>Jack</v>
      </c>
      <c r="C4" s="6" t="str">
        <f>[1]Skeet!C54</f>
        <v>Powhatan</v>
      </c>
      <c r="D4" s="16">
        <f>[1]Skeet!H54</f>
        <v>71</v>
      </c>
      <c r="E4" s="16">
        <f>[1]Trap!G54</f>
        <v>48</v>
      </c>
      <c r="F4" s="31">
        <f>'[1]Sporting Clays'!E54</f>
        <v>72</v>
      </c>
      <c r="G4" s="16">
        <f t="shared" ref="G4:G35" si="0">SUM(D4:F4)</f>
        <v>191</v>
      </c>
      <c r="H4" s="8" t="s">
        <v>147</v>
      </c>
    </row>
    <row r="5" spans="1:8" x14ac:dyDescent="0.2">
      <c r="A5" s="1" t="str">
        <f>[1]Skeet!A48</f>
        <v>Coleman</v>
      </c>
      <c r="B5" s="6" t="str">
        <f>[1]Skeet!B48</f>
        <v>Walker</v>
      </c>
      <c r="C5" s="6" t="str">
        <f>[1]Skeet!C48</f>
        <v>Nottoway</v>
      </c>
      <c r="D5" s="16">
        <f>[1]Skeet!H48</f>
        <v>73</v>
      </c>
      <c r="E5" s="16">
        <f>[1]Trap!G48</f>
        <v>49</v>
      </c>
      <c r="F5" s="16">
        <f>'[1]Sporting Clays'!E48</f>
        <v>63</v>
      </c>
      <c r="G5" s="16">
        <f t="shared" si="0"/>
        <v>185</v>
      </c>
      <c r="H5" s="8">
        <v>2</v>
      </c>
    </row>
    <row r="6" spans="1:8" ht="21" x14ac:dyDescent="0.25">
      <c r="A6" s="1" t="str">
        <f>[1]Skeet!A28</f>
        <v>Russell</v>
      </c>
      <c r="B6" s="6" t="str">
        <f>[1]Skeet!B28</f>
        <v>Mattison</v>
      </c>
      <c r="C6" s="6" t="str">
        <f>[1]Skeet!C28</f>
        <v>Freeland</v>
      </c>
      <c r="D6" s="31">
        <f>[1]Skeet!H28</f>
        <v>74</v>
      </c>
      <c r="E6" s="16">
        <f>[1]Trap!G28</f>
        <v>48</v>
      </c>
      <c r="F6" s="16">
        <f>'[1]Sporting Clays'!E28</f>
        <v>62</v>
      </c>
      <c r="G6" s="16">
        <f t="shared" si="0"/>
        <v>184</v>
      </c>
      <c r="H6" s="8">
        <v>3</v>
      </c>
    </row>
    <row r="7" spans="1:8" x14ac:dyDescent="0.2">
      <c r="A7" s="1" t="str">
        <f>[1]Skeet!A7</f>
        <v>Maddox</v>
      </c>
      <c r="B7" s="6" t="str">
        <f>[1]Skeet!B7</f>
        <v>Charlie</v>
      </c>
      <c r="C7" s="6" t="str">
        <f>[1]Skeet!C7</f>
        <v>Appomattox</v>
      </c>
      <c r="D7" s="16">
        <f>[1]Skeet!H7</f>
        <v>70</v>
      </c>
      <c r="E7" s="16">
        <f>[1]Trap!G7</f>
        <v>47</v>
      </c>
      <c r="F7" s="16">
        <f>'[1]Sporting Clays'!E7</f>
        <v>66</v>
      </c>
      <c r="G7" s="16">
        <f t="shared" si="0"/>
        <v>183</v>
      </c>
      <c r="H7" s="8">
        <v>4</v>
      </c>
    </row>
    <row r="8" spans="1:8" x14ac:dyDescent="0.2">
      <c r="A8" s="1" t="str">
        <f>[1]Skeet!A22</f>
        <v>Wright</v>
      </c>
      <c r="B8" s="6" t="str">
        <f>[1]Skeet!B22</f>
        <v>Howard</v>
      </c>
      <c r="C8" s="6" t="str">
        <f>[1]Skeet!C22</f>
        <v>Brunswick</v>
      </c>
      <c r="D8" s="16">
        <f>[1]Skeet!H22</f>
        <v>70</v>
      </c>
      <c r="E8" s="16">
        <f>[1]Trap!G22</f>
        <v>44</v>
      </c>
      <c r="F8" s="16">
        <f>'[1]Sporting Clays'!E22</f>
        <v>67</v>
      </c>
      <c r="G8" s="16">
        <f t="shared" si="0"/>
        <v>181</v>
      </c>
      <c r="H8" s="8">
        <v>5</v>
      </c>
    </row>
    <row r="9" spans="1:8" x14ac:dyDescent="0.2">
      <c r="A9" s="1" t="str">
        <f>[1]Skeet!A36</f>
        <v>Johnson</v>
      </c>
      <c r="B9" s="6" t="str">
        <f>[1]Skeet!B36</f>
        <v>Justin</v>
      </c>
      <c r="C9" s="6" t="str">
        <f>[1]Skeet!C36</f>
        <v>Four Rivers</v>
      </c>
      <c r="D9" s="16">
        <f>[1]Skeet!H36</f>
        <v>73</v>
      </c>
      <c r="E9" s="16">
        <f>[1]Trap!G36</f>
        <v>47</v>
      </c>
      <c r="F9" s="16">
        <f>'[1]Sporting Clays'!E36</f>
        <v>60</v>
      </c>
      <c r="G9" s="16">
        <f t="shared" si="0"/>
        <v>180</v>
      </c>
      <c r="H9" s="8">
        <v>6</v>
      </c>
    </row>
    <row r="10" spans="1:8" ht="21" x14ac:dyDescent="0.25">
      <c r="A10" s="1" t="str">
        <f>[1]Skeet!A41</f>
        <v>Perez</v>
      </c>
      <c r="B10" s="6" t="str">
        <f>[1]Skeet!B41</f>
        <v>Justin</v>
      </c>
      <c r="C10" s="6" t="str">
        <f>[1]Skeet!C41</f>
        <v>King George</v>
      </c>
      <c r="D10" s="16">
        <f>[1]Skeet!H41</f>
        <v>66</v>
      </c>
      <c r="E10" s="31">
        <f>[1]Trap!G41</f>
        <v>50</v>
      </c>
      <c r="F10" s="16">
        <f>'[1]Sporting Clays'!E41</f>
        <v>64</v>
      </c>
      <c r="G10" s="16">
        <f t="shared" si="0"/>
        <v>180</v>
      </c>
      <c r="H10" s="8">
        <v>7</v>
      </c>
    </row>
    <row r="11" spans="1:8" x14ac:dyDescent="0.2">
      <c r="A11" s="1" t="str">
        <f>[1]Skeet!A26</f>
        <v>Martin</v>
      </c>
      <c r="B11" s="6" t="str">
        <f>[1]Skeet!B26</f>
        <v>Griffin</v>
      </c>
      <c r="C11" s="6" t="str">
        <f>[1]Skeet!C26</f>
        <v>Freeland</v>
      </c>
      <c r="D11" s="16">
        <f>[1]Skeet!H26</f>
        <v>70</v>
      </c>
      <c r="E11" s="16">
        <f>[1]Trap!G26</f>
        <v>48</v>
      </c>
      <c r="F11" s="16">
        <f>'[1]Sporting Clays'!E26</f>
        <v>61</v>
      </c>
      <c r="G11" s="16">
        <f t="shared" si="0"/>
        <v>179</v>
      </c>
      <c r="H11" s="8">
        <v>8</v>
      </c>
    </row>
    <row r="12" spans="1:8" x14ac:dyDescent="0.2">
      <c r="A12" s="1" t="str">
        <f>[1]Skeet!A55</f>
        <v>Stewart</v>
      </c>
      <c r="B12" s="6" t="str">
        <f>[1]Skeet!B55</f>
        <v>Josh</v>
      </c>
      <c r="C12" s="6" t="str">
        <f>[1]Skeet!C55</f>
        <v>Powhatan</v>
      </c>
      <c r="D12" s="16">
        <f>[1]Skeet!H55</f>
        <v>69</v>
      </c>
      <c r="E12" s="16">
        <f>[1]Trap!G55</f>
        <v>46</v>
      </c>
      <c r="F12" s="16">
        <f>'[1]Sporting Clays'!E55</f>
        <v>63</v>
      </c>
      <c r="G12" s="16">
        <f t="shared" si="0"/>
        <v>178</v>
      </c>
      <c r="H12" s="8">
        <v>9</v>
      </c>
    </row>
    <row r="13" spans="1:8" x14ac:dyDescent="0.2">
      <c r="A13" s="1" t="str">
        <f>[1]Skeet!A13</f>
        <v>Allen</v>
      </c>
      <c r="B13" s="6" t="str">
        <f>[1]Skeet!B13</f>
        <v>Jack</v>
      </c>
      <c r="C13" s="6" t="str">
        <f>[1]Skeet!C13</f>
        <v>Bedford</v>
      </c>
      <c r="D13" s="16">
        <f>[1]Skeet!H13</f>
        <v>67</v>
      </c>
      <c r="E13" s="16">
        <f>[1]Trap!G13</f>
        <v>42</v>
      </c>
      <c r="F13" s="16">
        <f>'[1]Sporting Clays'!E13</f>
        <v>64</v>
      </c>
      <c r="G13" s="16">
        <f t="shared" si="0"/>
        <v>173</v>
      </c>
      <c r="H13" s="8">
        <v>10</v>
      </c>
    </row>
    <row r="14" spans="1:8" x14ac:dyDescent="0.2">
      <c r="A14" s="1" t="str">
        <f>[1]Skeet!A56</f>
        <v>Melton</v>
      </c>
      <c r="B14" s="6" t="str">
        <f>[1]Skeet!B56</f>
        <v>Grayson</v>
      </c>
      <c r="C14" s="6" t="str">
        <f>[1]Skeet!C56</f>
        <v>Powhatan</v>
      </c>
      <c r="D14" s="16">
        <f>[1]Skeet!H56</f>
        <v>69</v>
      </c>
      <c r="E14" s="16">
        <f>[1]Trap!G56</f>
        <v>37</v>
      </c>
      <c r="F14" s="16">
        <f>'[1]Sporting Clays'!E56</f>
        <v>65</v>
      </c>
      <c r="G14" s="16">
        <f t="shared" si="0"/>
        <v>171</v>
      </c>
    </row>
    <row r="15" spans="1:8" x14ac:dyDescent="0.2">
      <c r="A15" s="1" t="str">
        <f>[1]Skeet!A42</f>
        <v>Parker</v>
      </c>
      <c r="B15" s="6" t="str">
        <f>[1]Skeet!B42</f>
        <v>John</v>
      </c>
      <c r="C15" s="6" t="str">
        <f>[1]Skeet!C42</f>
        <v>King George</v>
      </c>
      <c r="D15" s="16">
        <f>[1]Skeet!H42</f>
        <v>63</v>
      </c>
      <c r="E15" s="16">
        <f>[1]Trap!G42</f>
        <v>47</v>
      </c>
      <c r="F15" s="16">
        <f>'[1]Sporting Clays'!E42</f>
        <v>60</v>
      </c>
      <c r="G15" s="16">
        <f t="shared" si="0"/>
        <v>170</v>
      </c>
    </row>
    <row r="16" spans="1:8" x14ac:dyDescent="0.2">
      <c r="A16" s="1" t="str">
        <f>[1]Skeet!A44</f>
        <v>Stevens</v>
      </c>
      <c r="B16" s="6" t="str">
        <f>[1]Skeet!B44</f>
        <v>Jordan</v>
      </c>
      <c r="C16" s="6" t="str">
        <f>[1]Skeet!C44</f>
        <v>King George</v>
      </c>
      <c r="D16" s="16">
        <f>[1]Skeet!H44</f>
        <v>70</v>
      </c>
      <c r="E16" s="16">
        <f>[1]Trap!G44</f>
        <v>43</v>
      </c>
      <c r="F16" s="16">
        <f>'[1]Sporting Clays'!E44</f>
        <v>56</v>
      </c>
      <c r="G16" s="16">
        <f t="shared" si="0"/>
        <v>169</v>
      </c>
    </row>
    <row r="17" spans="1:7" x14ac:dyDescent="0.2">
      <c r="A17" s="1" t="str">
        <f>[1]Skeet!A8</f>
        <v>Campbell</v>
      </c>
      <c r="B17" s="6" t="str">
        <f>[1]Skeet!B8</f>
        <v>Manford</v>
      </c>
      <c r="C17" s="6" t="str">
        <f>[1]Skeet!C8</f>
        <v>Amherst</v>
      </c>
      <c r="D17" s="16">
        <f>[1]Skeet!H8</f>
        <v>64</v>
      </c>
      <c r="E17" s="16">
        <f>[1]Trap!G8</f>
        <v>47</v>
      </c>
      <c r="F17" s="16">
        <f>'[1]Sporting Clays'!E8</f>
        <v>58</v>
      </c>
      <c r="G17" s="16">
        <f t="shared" si="0"/>
        <v>169</v>
      </c>
    </row>
    <row r="18" spans="1:7" x14ac:dyDescent="0.2">
      <c r="A18" s="1" t="str">
        <f>[1]Skeet!A53</f>
        <v xml:space="preserve">Glover </v>
      </c>
      <c r="B18" s="6" t="str">
        <f>[1]Skeet!B53</f>
        <v>Casey</v>
      </c>
      <c r="C18" s="6" t="str">
        <f>[1]Skeet!C53</f>
        <v>Powhatan</v>
      </c>
      <c r="D18" s="16">
        <f>[1]Skeet!H53</f>
        <v>61</v>
      </c>
      <c r="E18" s="16">
        <f>[1]Trap!G53</f>
        <v>47</v>
      </c>
      <c r="F18" s="16">
        <f>'[1]Sporting Clays'!E53</f>
        <v>58</v>
      </c>
      <c r="G18" s="16">
        <f t="shared" si="0"/>
        <v>166</v>
      </c>
    </row>
    <row r="19" spans="1:7" x14ac:dyDescent="0.2">
      <c r="A19" s="1" t="str">
        <f>[1]Skeet!A38</f>
        <v>Rusher</v>
      </c>
      <c r="B19" s="6" t="str">
        <f>[1]Skeet!B38</f>
        <v>Nate</v>
      </c>
      <c r="C19" s="6" t="str">
        <f>[1]Skeet!C38</f>
        <v>Four Rivers</v>
      </c>
      <c r="D19" s="16">
        <f>[1]Skeet!H38</f>
        <v>73</v>
      </c>
      <c r="E19" s="16">
        <f>[1]Trap!G38</f>
        <v>40</v>
      </c>
      <c r="F19" s="16">
        <f>'[1]Sporting Clays'!E38</f>
        <v>53</v>
      </c>
      <c r="G19" s="16">
        <f t="shared" si="0"/>
        <v>166</v>
      </c>
    </row>
    <row r="20" spans="1:7" x14ac:dyDescent="0.2">
      <c r="A20" s="1" t="str">
        <f>[1]Skeet!A11</f>
        <v>Morris</v>
      </c>
      <c r="B20" s="6" t="str">
        <f>[1]Skeet!B11</f>
        <v>Conner</v>
      </c>
      <c r="C20" s="6" t="str">
        <f>[1]Skeet!C11</f>
        <v>Amherst</v>
      </c>
      <c r="D20" s="16">
        <f>[1]Skeet!H11</f>
        <v>68</v>
      </c>
      <c r="E20" s="16">
        <f>[1]Trap!G11</f>
        <v>42</v>
      </c>
      <c r="F20" s="16">
        <f>'[1]Sporting Clays'!E11</f>
        <v>54</v>
      </c>
      <c r="G20" s="16">
        <f t="shared" si="0"/>
        <v>164</v>
      </c>
    </row>
    <row r="21" spans="1:7" x14ac:dyDescent="0.2">
      <c r="A21" s="1" t="str">
        <f>[1]Skeet!A23</f>
        <v>Capps</v>
      </c>
      <c r="B21" s="6" t="str">
        <f>[1]Skeet!B23</f>
        <v>Sam</v>
      </c>
      <c r="C21" s="6" t="str">
        <f>[1]Skeet!C23</f>
        <v>Brunswick</v>
      </c>
      <c r="D21" s="16">
        <f>[1]Skeet!H23</f>
        <v>66</v>
      </c>
      <c r="E21" s="16">
        <f>[1]Trap!G23</f>
        <v>42</v>
      </c>
      <c r="F21" s="16">
        <f>'[1]Sporting Clays'!E23</f>
        <v>56</v>
      </c>
      <c r="G21" s="16">
        <f t="shared" si="0"/>
        <v>164</v>
      </c>
    </row>
    <row r="22" spans="1:7" x14ac:dyDescent="0.2">
      <c r="A22" s="1" t="str">
        <f>[1]Skeet!A24</f>
        <v>Rogers</v>
      </c>
      <c r="B22" s="6" t="str">
        <f>[1]Skeet!B24</f>
        <v>Cody</v>
      </c>
      <c r="C22" s="6" t="str">
        <f>[1]Skeet!C24</f>
        <v>Brunswick</v>
      </c>
      <c r="D22" s="16">
        <f>[1]Skeet!H24</f>
        <v>68</v>
      </c>
      <c r="E22" s="16">
        <f>[1]Trap!G24</f>
        <v>46</v>
      </c>
      <c r="F22" s="16">
        <f>'[1]Sporting Clays'!E24</f>
        <v>49</v>
      </c>
      <c r="G22" s="16">
        <f t="shared" si="0"/>
        <v>163</v>
      </c>
    </row>
    <row r="23" spans="1:7" x14ac:dyDescent="0.2">
      <c r="A23" s="1" t="str">
        <f>[1]Skeet!A9</f>
        <v>Marsh</v>
      </c>
      <c r="B23" s="6" t="str">
        <f>[1]Skeet!B9</f>
        <v>Ryan</v>
      </c>
      <c r="C23" s="6" t="str">
        <f>[1]Skeet!C9</f>
        <v>Amherst</v>
      </c>
      <c r="D23" s="16">
        <f>[1]Skeet!H9</f>
        <v>69</v>
      </c>
      <c r="E23" s="16">
        <f>[1]Trap!G9</f>
        <v>36</v>
      </c>
      <c r="F23" s="16">
        <f>'[1]Sporting Clays'!E9</f>
        <v>58</v>
      </c>
      <c r="G23" s="16">
        <f t="shared" si="0"/>
        <v>163</v>
      </c>
    </row>
    <row r="24" spans="1:7" x14ac:dyDescent="0.2">
      <c r="A24" s="1" t="str">
        <f>[1]Skeet!A29</f>
        <v>Campbell</v>
      </c>
      <c r="B24" s="6" t="str">
        <f>[1]Skeet!B29</f>
        <v>Cody</v>
      </c>
      <c r="C24" s="6" t="str">
        <f>[1]Skeet!C29</f>
        <v>Freeland</v>
      </c>
      <c r="D24" s="16">
        <f>[1]Skeet!H29</f>
        <v>69</v>
      </c>
      <c r="E24" s="16">
        <f>[1]Trap!G29</f>
        <v>42</v>
      </c>
      <c r="F24" s="16">
        <f>'[1]Sporting Clays'!E29</f>
        <v>51</v>
      </c>
      <c r="G24" s="16">
        <f t="shared" si="0"/>
        <v>162</v>
      </c>
    </row>
    <row r="25" spans="1:7" x14ac:dyDescent="0.2">
      <c r="A25" s="1" t="str">
        <f>[1]Skeet!A30</f>
        <v>Coleman</v>
      </c>
      <c r="B25" s="6" t="str">
        <f>[1]Skeet!B30</f>
        <v>Colbie</v>
      </c>
      <c r="C25" s="6" t="str">
        <f>[1]Skeet!C30</f>
        <v>Nottoway</v>
      </c>
      <c r="D25" s="16">
        <f>[1]Skeet!H30</f>
        <v>65</v>
      </c>
      <c r="E25" s="16">
        <f>[1]Trap!G30</f>
        <v>44</v>
      </c>
      <c r="F25" s="16">
        <f>'[1]Sporting Clays'!E30</f>
        <v>53</v>
      </c>
      <c r="G25" s="16">
        <f t="shared" si="0"/>
        <v>162</v>
      </c>
    </row>
    <row r="26" spans="1:7" x14ac:dyDescent="0.2">
      <c r="A26" s="1" t="str">
        <f>[1]Skeet!A27</f>
        <v>Dean</v>
      </c>
      <c r="B26" s="6" t="str">
        <f>[1]Skeet!B27</f>
        <v>Dwight</v>
      </c>
      <c r="C26" s="6" t="str">
        <f>[1]Skeet!C27</f>
        <v>Freeland</v>
      </c>
      <c r="D26" s="16">
        <f>[1]Skeet!H27</f>
        <v>66</v>
      </c>
      <c r="E26" s="16">
        <f>[1]Trap!G27</f>
        <v>39</v>
      </c>
      <c r="F26" s="16">
        <f>'[1]Sporting Clays'!E27</f>
        <v>57</v>
      </c>
      <c r="G26" s="16">
        <f t="shared" si="0"/>
        <v>162</v>
      </c>
    </row>
    <row r="27" spans="1:7" x14ac:dyDescent="0.2">
      <c r="A27" s="1" t="str">
        <f>[1]Skeet!A21</f>
        <v>Hammond</v>
      </c>
      <c r="B27" s="6" t="str">
        <f>[1]Skeet!B21</f>
        <v>Max</v>
      </c>
      <c r="C27" s="6" t="str">
        <f>[1]Skeet!C21</f>
        <v>Brunswick</v>
      </c>
      <c r="D27" s="16">
        <f>[1]Skeet!H21</f>
        <v>64</v>
      </c>
      <c r="E27" s="16">
        <f>[1]Trap!G21</f>
        <v>37</v>
      </c>
      <c r="F27" s="16">
        <f>'[1]Sporting Clays'!E21</f>
        <v>61</v>
      </c>
      <c r="G27" s="16">
        <f t="shared" si="0"/>
        <v>162</v>
      </c>
    </row>
    <row r="28" spans="1:7" x14ac:dyDescent="0.2">
      <c r="A28" s="1" t="str">
        <f>[1]Skeet!A49</f>
        <v>Rice</v>
      </c>
      <c r="B28" s="6" t="str">
        <f>[1]Skeet!B49</f>
        <v>Adam</v>
      </c>
      <c r="C28" s="6" t="str">
        <f>[1]Skeet!C49</f>
        <v>Nottoway</v>
      </c>
      <c r="D28" s="16">
        <f>[1]Skeet!H49</f>
        <v>60</v>
      </c>
      <c r="E28" s="16">
        <f>[1]Trap!G49</f>
        <v>44</v>
      </c>
      <c r="F28" s="16">
        <f>'[1]Sporting Clays'!E49</f>
        <v>58</v>
      </c>
      <c r="G28" s="16">
        <f t="shared" si="0"/>
        <v>162</v>
      </c>
    </row>
    <row r="29" spans="1:7" x14ac:dyDescent="0.2">
      <c r="A29" s="1" t="str">
        <f>[1]Skeet!A58</f>
        <v>Arnold</v>
      </c>
      <c r="B29" s="6" t="str">
        <f>[1]Skeet!B58</f>
        <v>Matthew</v>
      </c>
      <c r="C29" s="6" t="str">
        <f>[1]Skeet!C58</f>
        <v>Trigger Time</v>
      </c>
      <c r="D29" s="16">
        <f>[1]Skeet!H58</f>
        <v>58</v>
      </c>
      <c r="E29" s="16">
        <f>[1]Trap!G58</f>
        <v>46</v>
      </c>
      <c r="F29" s="16">
        <f>'[1]Sporting Clays'!E58</f>
        <v>58</v>
      </c>
      <c r="G29" s="16">
        <f t="shared" si="0"/>
        <v>162</v>
      </c>
    </row>
    <row r="30" spans="1:7" x14ac:dyDescent="0.2">
      <c r="A30" s="1" t="str">
        <f>[1]Skeet!A17</f>
        <v>VanNess</v>
      </c>
      <c r="B30" s="6" t="str">
        <f>[1]Skeet!B17</f>
        <v>Jacob</v>
      </c>
      <c r="C30" s="6" t="str">
        <f>[1]Skeet!C17</f>
        <v>Botetourt</v>
      </c>
      <c r="D30" s="16">
        <f>[1]Skeet!H17</f>
        <v>61</v>
      </c>
      <c r="E30" s="16">
        <f>[1]Trap!G17</f>
        <v>43</v>
      </c>
      <c r="F30" s="16">
        <f>'[1]Sporting Clays'!E17</f>
        <v>57</v>
      </c>
      <c r="G30" s="16">
        <f t="shared" si="0"/>
        <v>161</v>
      </c>
    </row>
    <row r="31" spans="1:7" x14ac:dyDescent="0.2">
      <c r="A31" s="1" t="str">
        <f>[1]Skeet!A37</f>
        <v>Matthews</v>
      </c>
      <c r="B31" s="6" t="str">
        <f>[1]Skeet!B37</f>
        <v>Cody</v>
      </c>
      <c r="C31" s="6" t="str">
        <f>[1]Skeet!C37</f>
        <v>Four Rivers</v>
      </c>
      <c r="D31" s="16">
        <f>[1]Skeet!H37</f>
        <v>65</v>
      </c>
      <c r="E31" s="16">
        <f>[1]Trap!G37</f>
        <v>41</v>
      </c>
      <c r="F31" s="16">
        <f>'[1]Sporting Clays'!E37</f>
        <v>54</v>
      </c>
      <c r="G31" s="16">
        <f t="shared" si="0"/>
        <v>160</v>
      </c>
    </row>
    <row r="32" spans="1:7" x14ac:dyDescent="0.2">
      <c r="A32" s="1" t="str">
        <f>[1]Skeet!A40</f>
        <v>Rhodes</v>
      </c>
      <c r="B32" s="6" t="str">
        <f>[1]Skeet!B40</f>
        <v>Kendall</v>
      </c>
      <c r="C32" s="6" t="str">
        <f>[1]Skeet!C40</f>
        <v>King George</v>
      </c>
      <c r="D32" s="16">
        <f>[1]Skeet!H40</f>
        <v>63</v>
      </c>
      <c r="E32" s="16">
        <f>[1]Trap!G40</f>
        <v>45</v>
      </c>
      <c r="F32" s="16">
        <f>'[1]Sporting Clays'!E40</f>
        <v>52</v>
      </c>
      <c r="G32" s="16">
        <f t="shared" si="0"/>
        <v>160</v>
      </c>
    </row>
    <row r="33" spans="1:7" x14ac:dyDescent="0.2">
      <c r="A33" s="1" t="str">
        <f>[1]Skeet!A10</f>
        <v>McConkey</v>
      </c>
      <c r="B33" s="6" t="str">
        <f>[1]Skeet!B10</f>
        <v>Bradley</v>
      </c>
      <c r="C33" s="6" t="str">
        <f>[1]Skeet!C10</f>
        <v>Amherst</v>
      </c>
      <c r="D33" s="16">
        <f>[1]Skeet!H10</f>
        <v>63</v>
      </c>
      <c r="E33" s="16">
        <f>[1]Trap!G10</f>
        <v>47</v>
      </c>
      <c r="F33" s="16">
        <f>'[1]Sporting Clays'!E10</f>
        <v>50</v>
      </c>
      <c r="G33" s="16">
        <f t="shared" si="0"/>
        <v>160</v>
      </c>
    </row>
    <row r="34" spans="1:7" x14ac:dyDescent="0.2">
      <c r="A34" s="1" t="str">
        <f>[1]Skeet!A64</f>
        <v>Hodge</v>
      </c>
      <c r="B34" s="6" t="str">
        <f>[1]Skeet!B64</f>
        <v>Aaron</v>
      </c>
      <c r="C34" s="6" t="str">
        <f>[1]Skeet!C64</f>
        <v>Powhatan</v>
      </c>
      <c r="D34" s="16">
        <f>[1]Skeet!H64</f>
        <v>59</v>
      </c>
      <c r="E34" s="16">
        <f>[1]Trap!G64</f>
        <v>44</v>
      </c>
      <c r="F34" s="16">
        <f>'[1]Sporting Clays'!E64</f>
        <v>56</v>
      </c>
      <c r="G34" s="16">
        <f t="shared" si="0"/>
        <v>159</v>
      </c>
    </row>
    <row r="35" spans="1:7" x14ac:dyDescent="0.2">
      <c r="A35" s="1" t="str">
        <f>[1]Skeet!A65</f>
        <v xml:space="preserve">Winall </v>
      </c>
      <c r="B35" s="6" t="str">
        <f>[1]Skeet!B65</f>
        <v>Will</v>
      </c>
      <c r="C35" s="6" t="str">
        <f>[1]Skeet!C65</f>
        <v>Powhatan</v>
      </c>
      <c r="D35" s="16">
        <f>[1]Skeet!H65</f>
        <v>65</v>
      </c>
      <c r="E35" s="16">
        <f>[1]Trap!G65</f>
        <v>42</v>
      </c>
      <c r="F35" s="16">
        <f>'[1]Sporting Clays'!E65</f>
        <v>50</v>
      </c>
      <c r="G35" s="16">
        <f t="shared" si="0"/>
        <v>157</v>
      </c>
    </row>
    <row r="36" spans="1:7" x14ac:dyDescent="0.2">
      <c r="A36" s="1" t="str">
        <f>[1]Skeet!A32</f>
        <v>Bohannon</v>
      </c>
      <c r="B36" s="6" t="str">
        <f>[1]Skeet!B32</f>
        <v>Cade</v>
      </c>
      <c r="C36" s="6" t="str">
        <f>[1]Skeet!C32</f>
        <v>Freeland</v>
      </c>
      <c r="D36" s="16">
        <f>[1]Skeet!H32</f>
        <v>63</v>
      </c>
      <c r="E36" s="16">
        <f>[1]Trap!G32</f>
        <v>39</v>
      </c>
      <c r="F36" s="16">
        <f>'[1]Sporting Clays'!E32</f>
        <v>54</v>
      </c>
      <c r="G36" s="16">
        <f t="shared" ref="G36:G65" si="1">SUM(D36:F36)</f>
        <v>156</v>
      </c>
    </row>
    <row r="37" spans="1:7" x14ac:dyDescent="0.2">
      <c r="A37" s="1" t="str">
        <f>[1]Skeet!A4</f>
        <v>Gillette</v>
      </c>
      <c r="B37" s="6" t="str">
        <f>[1]Skeet!B4</f>
        <v>J. Emory</v>
      </c>
      <c r="C37" s="6" t="str">
        <f>[1]Skeet!C4</f>
        <v>Airfield</v>
      </c>
      <c r="D37" s="16">
        <f>[1]Skeet!H4</f>
        <v>64</v>
      </c>
      <c r="E37" s="16">
        <f>[1]Trap!G4</f>
        <v>36</v>
      </c>
      <c r="F37" s="16">
        <f>'[1]Sporting Clays'!E4</f>
        <v>55</v>
      </c>
      <c r="G37" s="16">
        <f t="shared" si="1"/>
        <v>155</v>
      </c>
    </row>
    <row r="38" spans="1:7" x14ac:dyDescent="0.2">
      <c r="A38" s="1" t="str">
        <f>[1]Skeet!A16</f>
        <v>Wilhelm</v>
      </c>
      <c r="B38" s="6" t="str">
        <f>[1]Skeet!B16</f>
        <v>Jessica</v>
      </c>
      <c r="C38" s="6" t="str">
        <f>[1]Skeet!C16</f>
        <v>Botetourt</v>
      </c>
      <c r="D38" s="16">
        <f>[1]Skeet!H16</f>
        <v>58</v>
      </c>
      <c r="E38" s="16">
        <f>[1]Trap!G16</f>
        <v>42</v>
      </c>
      <c r="F38" s="16">
        <f>'[1]Sporting Clays'!E16</f>
        <v>54</v>
      </c>
      <c r="G38" s="16">
        <f t="shared" si="1"/>
        <v>154</v>
      </c>
    </row>
    <row r="39" spans="1:7" x14ac:dyDescent="0.2">
      <c r="A39" s="1" t="str">
        <f>[1]Skeet!A25</f>
        <v>Spence</v>
      </c>
      <c r="B39" s="6" t="str">
        <f>[1]Skeet!B25</f>
        <v>Kemp</v>
      </c>
      <c r="C39" s="6" t="str">
        <f>[1]Skeet!C25</f>
        <v>Brunswick</v>
      </c>
      <c r="D39" s="16">
        <f>[1]Skeet!H25</f>
        <v>62</v>
      </c>
      <c r="E39" s="16">
        <f>[1]Trap!G25</f>
        <v>38</v>
      </c>
      <c r="F39" s="16">
        <f>'[1]Sporting Clays'!E25</f>
        <v>53</v>
      </c>
      <c r="G39" s="16">
        <f t="shared" si="1"/>
        <v>153</v>
      </c>
    </row>
    <row r="40" spans="1:7" x14ac:dyDescent="0.2">
      <c r="A40" s="1" t="str">
        <f>[1]Skeet!A15</f>
        <v>Friess</v>
      </c>
      <c r="B40" s="6" t="str">
        <f>[1]Skeet!B15</f>
        <v>Zachary</v>
      </c>
      <c r="C40" s="6" t="str">
        <f>[1]Skeet!C15</f>
        <v>Bedford</v>
      </c>
      <c r="D40" s="16">
        <f>[1]Skeet!H15</f>
        <v>58</v>
      </c>
      <c r="E40" s="16">
        <f>[1]Trap!G15</f>
        <v>46</v>
      </c>
      <c r="F40" s="16">
        <f>'[1]Sporting Clays'!E15</f>
        <v>47</v>
      </c>
      <c r="G40" s="16">
        <f t="shared" si="1"/>
        <v>151</v>
      </c>
    </row>
    <row r="41" spans="1:7" x14ac:dyDescent="0.2">
      <c r="A41" s="1" t="str">
        <f>[1]Skeet!A52</f>
        <v>Bennett</v>
      </c>
      <c r="B41" s="6" t="str">
        <f>[1]Skeet!B52</f>
        <v>Brayden</v>
      </c>
      <c r="C41" s="6" t="str">
        <f>[1]Skeet!C52</f>
        <v>Nottoway</v>
      </c>
      <c r="D41" s="16">
        <f>[1]Skeet!H52</f>
        <v>65</v>
      </c>
      <c r="E41" s="16">
        <f>[1]Trap!G52</f>
        <v>37</v>
      </c>
      <c r="F41" s="16">
        <f>'[1]Sporting Clays'!E52</f>
        <v>48</v>
      </c>
      <c r="G41" s="16">
        <f t="shared" si="1"/>
        <v>150</v>
      </c>
    </row>
    <row r="42" spans="1:7" x14ac:dyDescent="0.2">
      <c r="A42" s="1" t="str">
        <f>[1]Skeet!A31</f>
        <v>Mull</v>
      </c>
      <c r="B42" s="6" t="str">
        <f>[1]Skeet!B31</f>
        <v>Carter</v>
      </c>
      <c r="C42" s="6" t="str">
        <f>[1]Skeet!C31</f>
        <v>Freeland</v>
      </c>
      <c r="D42" s="16">
        <f>[1]Skeet!H31</f>
        <v>68</v>
      </c>
      <c r="E42" s="16">
        <f>[1]Trap!G31</f>
        <v>30</v>
      </c>
      <c r="F42" s="16">
        <f>'[1]Sporting Clays'!E31</f>
        <v>52</v>
      </c>
      <c r="G42" s="16">
        <f t="shared" si="1"/>
        <v>150</v>
      </c>
    </row>
    <row r="43" spans="1:7" x14ac:dyDescent="0.2">
      <c r="A43" s="1" t="str">
        <f>[1]Skeet!A57</f>
        <v>Applegate</v>
      </c>
      <c r="B43" s="6" t="str">
        <f>[1]Skeet!B57</f>
        <v>Christian</v>
      </c>
      <c r="C43" s="6" t="str">
        <f>[1]Skeet!C57</f>
        <v>Trigger Time</v>
      </c>
      <c r="D43" s="16">
        <f>[1]Skeet!H57</f>
        <v>52</v>
      </c>
      <c r="E43" s="16">
        <f>[1]Trap!G57</f>
        <v>42</v>
      </c>
      <c r="F43" s="16">
        <f>'[1]Sporting Clays'!E57</f>
        <v>55</v>
      </c>
      <c r="G43" s="16">
        <f t="shared" si="1"/>
        <v>149</v>
      </c>
    </row>
    <row r="44" spans="1:7" x14ac:dyDescent="0.2">
      <c r="A44" s="1" t="str">
        <f>[1]Skeet!A50</f>
        <v>Edens</v>
      </c>
      <c r="B44" s="6" t="str">
        <f>[1]Skeet!B50</f>
        <v>Eli</v>
      </c>
      <c r="C44" s="6" t="str">
        <f>[1]Skeet!C50</f>
        <v>Nottoway</v>
      </c>
      <c r="D44" s="16">
        <f>[1]Skeet!H50</f>
        <v>61</v>
      </c>
      <c r="E44" s="16">
        <f>[1]Trap!G50</f>
        <v>39</v>
      </c>
      <c r="F44" s="16">
        <f>'[1]Sporting Clays'!E50</f>
        <v>48</v>
      </c>
      <c r="G44" s="16">
        <f t="shared" si="1"/>
        <v>148</v>
      </c>
    </row>
    <row r="45" spans="1:7" x14ac:dyDescent="0.2">
      <c r="A45" s="1" t="str">
        <f>[1]Skeet!A63</f>
        <v>Zarling</v>
      </c>
      <c r="B45" s="6" t="str">
        <f>[1]Skeet!B63</f>
        <v>Lucas</v>
      </c>
      <c r="C45" s="6" t="str">
        <f>[1]Skeet!C63</f>
        <v>Trigger Time</v>
      </c>
      <c r="D45" s="16">
        <f>[1]Skeet!H63</f>
        <v>57</v>
      </c>
      <c r="E45" s="16">
        <f>[1]Trap!G63</f>
        <v>44</v>
      </c>
      <c r="F45" s="16">
        <f>'[1]Sporting Clays'!E63</f>
        <v>47</v>
      </c>
      <c r="G45" s="16">
        <f t="shared" si="1"/>
        <v>148</v>
      </c>
    </row>
    <row r="46" spans="1:7" x14ac:dyDescent="0.2">
      <c r="A46" s="1" t="str">
        <f>[1]Skeet!A43</f>
        <v>Parker</v>
      </c>
      <c r="B46" s="6" t="str">
        <f>[1]Skeet!B43</f>
        <v>Jack</v>
      </c>
      <c r="C46" s="6" t="str">
        <f>[1]Skeet!C43</f>
        <v>King George</v>
      </c>
      <c r="D46" s="16">
        <f>[1]Skeet!H43</f>
        <v>55</v>
      </c>
      <c r="E46" s="16">
        <f>[1]Trap!G43</f>
        <v>37</v>
      </c>
      <c r="F46" s="16">
        <f>'[1]Sporting Clays'!E43</f>
        <v>55</v>
      </c>
      <c r="G46" s="16">
        <f t="shared" si="1"/>
        <v>147</v>
      </c>
    </row>
    <row r="47" spans="1:7" x14ac:dyDescent="0.2">
      <c r="A47" s="1" t="str">
        <f>[1]Skeet!A6</f>
        <v>Billups</v>
      </c>
      <c r="B47" s="6" t="str">
        <f>[1]Skeet!B6</f>
        <v>Jayton</v>
      </c>
      <c r="C47" s="6" t="str">
        <f>[1]Skeet!C6</f>
        <v>Airfield</v>
      </c>
      <c r="D47" s="16">
        <f>[1]Skeet!H6</f>
        <v>58</v>
      </c>
      <c r="E47" s="16">
        <f>[1]Trap!G6</f>
        <v>37</v>
      </c>
      <c r="F47" s="16">
        <f>'[1]Sporting Clays'!E6</f>
        <v>51</v>
      </c>
      <c r="G47" s="16">
        <f t="shared" si="1"/>
        <v>146</v>
      </c>
    </row>
    <row r="48" spans="1:7" x14ac:dyDescent="0.2">
      <c r="A48" s="1" t="str">
        <f>[1]Skeet!A62</f>
        <v>Zarling</v>
      </c>
      <c r="B48" s="6" t="str">
        <f>[1]Skeet!B62</f>
        <v>Chloe</v>
      </c>
      <c r="C48" s="6" t="str">
        <f>[1]Skeet!C62</f>
        <v>Trigger Time</v>
      </c>
      <c r="D48" s="16">
        <f>[1]Skeet!H62</f>
        <v>55</v>
      </c>
      <c r="E48" s="16">
        <f>[1]Trap!G62</f>
        <v>39</v>
      </c>
      <c r="F48" s="16">
        <f>'[1]Sporting Clays'!E62</f>
        <v>52</v>
      </c>
      <c r="G48" s="16">
        <f t="shared" si="1"/>
        <v>146</v>
      </c>
    </row>
    <row r="49" spans="1:7" x14ac:dyDescent="0.2">
      <c r="A49" s="1" t="str">
        <f>[1]Skeet!A47</f>
        <v>Little</v>
      </c>
      <c r="B49" s="6" t="str">
        <f>[1]Skeet!B47</f>
        <v>Kaiden</v>
      </c>
      <c r="C49" s="6" t="str">
        <f>[1]Skeet!C47</f>
        <v>King George</v>
      </c>
      <c r="D49" s="16">
        <f>[1]Skeet!H47</f>
        <v>57</v>
      </c>
      <c r="E49" s="16">
        <f>[1]Trap!G47</f>
        <v>41</v>
      </c>
      <c r="F49" s="16">
        <f>'[1]Sporting Clays'!E47</f>
        <v>47</v>
      </c>
      <c r="G49" s="16">
        <f t="shared" si="1"/>
        <v>145</v>
      </c>
    </row>
    <row r="50" spans="1:7" x14ac:dyDescent="0.2">
      <c r="A50" s="1" t="str">
        <f>[1]Skeet!A39</f>
        <v>Simmons</v>
      </c>
      <c r="B50" s="6" t="str">
        <f>[1]Skeet!B39</f>
        <v>Macy</v>
      </c>
      <c r="C50" s="6" t="str">
        <f>[1]Skeet!C39</f>
        <v>Four Rivers</v>
      </c>
      <c r="D50" s="16">
        <f>[1]Skeet!H39</f>
        <v>72</v>
      </c>
      <c r="E50" s="16">
        <f>[1]Trap!G39</f>
        <v>29</v>
      </c>
      <c r="F50" s="16">
        <f>'[1]Sporting Clays'!E39</f>
        <v>41</v>
      </c>
      <c r="G50" s="16">
        <f t="shared" si="1"/>
        <v>142</v>
      </c>
    </row>
    <row r="51" spans="1:7" x14ac:dyDescent="0.2">
      <c r="A51" s="1" t="str">
        <f>[1]Skeet!A12</f>
        <v>Welch</v>
      </c>
      <c r="B51" s="6" t="str">
        <f>[1]Skeet!B12</f>
        <v>Ryan</v>
      </c>
      <c r="C51" s="6" t="str">
        <f>[1]Skeet!C12</f>
        <v>Amherst</v>
      </c>
      <c r="D51" s="16">
        <f>[1]Skeet!H12</f>
        <v>48</v>
      </c>
      <c r="E51" s="16">
        <f>[1]Trap!G12</f>
        <v>42</v>
      </c>
      <c r="F51" s="16">
        <f>'[1]Sporting Clays'!E12</f>
        <v>52</v>
      </c>
      <c r="G51" s="16">
        <f t="shared" si="1"/>
        <v>142</v>
      </c>
    </row>
    <row r="52" spans="1:7" x14ac:dyDescent="0.2">
      <c r="A52" s="1" t="str">
        <f>[1]Skeet!A34</f>
        <v>Elliott</v>
      </c>
      <c r="B52" s="6" t="str">
        <f>[1]Skeet!B34</f>
        <v>Mason</v>
      </c>
      <c r="C52" s="6" t="str">
        <f>[1]Skeet!C34</f>
        <v>Freeland</v>
      </c>
      <c r="D52" s="16">
        <f>[1]Skeet!H34</f>
        <v>57</v>
      </c>
      <c r="E52" s="16">
        <f>[1]Trap!G34</f>
        <v>39</v>
      </c>
      <c r="F52" s="16">
        <f>'[1]Sporting Clays'!E34</f>
        <v>44</v>
      </c>
      <c r="G52" s="16">
        <f t="shared" si="1"/>
        <v>140</v>
      </c>
    </row>
    <row r="53" spans="1:7" x14ac:dyDescent="0.2">
      <c r="A53" s="1" t="str">
        <f>[1]Skeet!A35</f>
        <v>Johnson</v>
      </c>
      <c r="B53" s="6" t="str">
        <f>[1]Skeet!B35</f>
        <v>Jacob</v>
      </c>
      <c r="C53" s="6" t="str">
        <f>[1]Skeet!C35</f>
        <v>Four Rivers</v>
      </c>
      <c r="D53" s="16">
        <f>[1]Skeet!H35</f>
        <v>63</v>
      </c>
      <c r="E53" s="16">
        <f>[1]Trap!G35</f>
        <v>23</v>
      </c>
      <c r="F53" s="16">
        <f>'[1]Sporting Clays'!E35</f>
        <v>52</v>
      </c>
      <c r="G53" s="16">
        <f t="shared" si="1"/>
        <v>138</v>
      </c>
    </row>
    <row r="54" spans="1:7" x14ac:dyDescent="0.2">
      <c r="A54" s="1" t="str">
        <f>[1]Skeet!A60</f>
        <v>Walla</v>
      </c>
      <c r="B54" s="6" t="str">
        <f>[1]Skeet!B60</f>
        <v>Nick</v>
      </c>
      <c r="C54" s="6" t="str">
        <f>[1]Skeet!C60</f>
        <v>Trigger Time</v>
      </c>
      <c r="D54" s="16">
        <f>[1]Skeet!H60</f>
        <v>50</v>
      </c>
      <c r="E54" s="16">
        <f>[1]Trap!G60</f>
        <v>24</v>
      </c>
      <c r="F54" s="16">
        <f>'[1]Sporting Clays'!E60</f>
        <v>63</v>
      </c>
      <c r="G54" s="16">
        <f t="shared" si="1"/>
        <v>137</v>
      </c>
    </row>
    <row r="55" spans="1:7" x14ac:dyDescent="0.2">
      <c r="A55" s="1" t="str">
        <f>[1]Skeet!A46</f>
        <v>Howard</v>
      </c>
      <c r="B55" s="6" t="str">
        <f>[1]Skeet!B46</f>
        <v>Henry</v>
      </c>
      <c r="C55" s="6" t="str">
        <f>[1]Skeet!C46</f>
        <v>King George</v>
      </c>
      <c r="D55" s="16">
        <f>[1]Skeet!H46</f>
        <v>60</v>
      </c>
      <c r="E55" s="16">
        <f>[1]Trap!G46</f>
        <v>21</v>
      </c>
      <c r="F55" s="16">
        <f>'[1]Sporting Clays'!E46</f>
        <v>54</v>
      </c>
      <c r="G55" s="16">
        <f t="shared" si="1"/>
        <v>135</v>
      </c>
    </row>
    <row r="56" spans="1:7" x14ac:dyDescent="0.2">
      <c r="A56" s="1" t="str">
        <f>[1]Skeet!A5</f>
        <v>Meyer</v>
      </c>
      <c r="B56" s="6" t="str">
        <f>[1]Skeet!B5</f>
        <v>Jonathan</v>
      </c>
      <c r="C56" s="6" t="str">
        <f>[1]Skeet!C5</f>
        <v>Airfield</v>
      </c>
      <c r="D56" s="16">
        <f>[1]Skeet!H5</f>
        <v>55</v>
      </c>
      <c r="E56" s="16">
        <f>[1]Trap!G5</f>
        <v>32</v>
      </c>
      <c r="F56" s="16">
        <f>'[1]Sporting Clays'!E5</f>
        <v>46</v>
      </c>
      <c r="G56" s="16">
        <f t="shared" si="1"/>
        <v>133</v>
      </c>
    </row>
    <row r="57" spans="1:7" x14ac:dyDescent="0.2">
      <c r="A57" s="1" t="str">
        <f>[1]Skeet!A33</f>
        <v>Driggs</v>
      </c>
      <c r="B57" s="6" t="str">
        <f>[1]Skeet!B33</f>
        <v>Tristan</v>
      </c>
      <c r="C57" s="6" t="str">
        <f>[1]Skeet!C33</f>
        <v>Freeland</v>
      </c>
      <c r="D57" s="16">
        <f>[1]Skeet!H33</f>
        <v>54</v>
      </c>
      <c r="E57" s="16">
        <f>[1]Trap!G33</f>
        <v>34</v>
      </c>
      <c r="F57" s="16">
        <f>'[1]Sporting Clays'!E33</f>
        <v>44</v>
      </c>
      <c r="G57" s="16">
        <f t="shared" si="1"/>
        <v>132</v>
      </c>
    </row>
    <row r="58" spans="1:7" x14ac:dyDescent="0.2">
      <c r="A58" s="1" t="str">
        <f>[1]Skeet!A51</f>
        <v>Novak</v>
      </c>
      <c r="B58" s="6" t="str">
        <f>[1]Skeet!B51</f>
        <v>Kathryn</v>
      </c>
      <c r="C58" s="6" t="str">
        <f>[1]Skeet!C51</f>
        <v>Nottoway</v>
      </c>
      <c r="D58" s="16">
        <f>[1]Skeet!H51</f>
        <v>53</v>
      </c>
      <c r="E58" s="16">
        <f>[1]Trap!G51</f>
        <v>32</v>
      </c>
      <c r="F58" s="16">
        <f>'[1]Sporting Clays'!E51</f>
        <v>45</v>
      </c>
      <c r="G58" s="16">
        <f t="shared" si="1"/>
        <v>130</v>
      </c>
    </row>
    <row r="59" spans="1:7" x14ac:dyDescent="0.2">
      <c r="A59" s="1" t="str">
        <f>[1]Skeet!A18</f>
        <v>Witt</v>
      </c>
      <c r="B59" s="6" t="str">
        <f>[1]Skeet!B18</f>
        <v>Morgan</v>
      </c>
      <c r="C59" s="6" t="str">
        <f>[1]Skeet!C18</f>
        <v>Bedford</v>
      </c>
      <c r="D59" s="16">
        <f>[1]Skeet!H18</f>
        <v>57</v>
      </c>
      <c r="E59" s="16">
        <f>[1]Trap!G18</f>
        <v>25</v>
      </c>
      <c r="F59" s="16">
        <f>'[1]Sporting Clays'!E18</f>
        <v>46</v>
      </c>
      <c r="G59" s="16">
        <f t="shared" si="1"/>
        <v>128</v>
      </c>
    </row>
    <row r="60" spans="1:7" x14ac:dyDescent="0.2">
      <c r="A60" s="1" t="str">
        <f>[1]Skeet!A20</f>
        <v>Nicely</v>
      </c>
      <c r="B60" s="6" t="str">
        <f>[1]Skeet!B20</f>
        <v>Ashley</v>
      </c>
      <c r="C60" s="6" t="str">
        <f>[1]Skeet!C20</f>
        <v>Bedford</v>
      </c>
      <c r="D60" s="16">
        <f>[1]Skeet!H20</f>
        <v>42</v>
      </c>
      <c r="E60" s="16">
        <f>[1]Trap!G20</f>
        <v>37</v>
      </c>
      <c r="F60" s="16">
        <f>'[1]Sporting Clays'!E20</f>
        <v>47</v>
      </c>
      <c r="G60" s="16">
        <f t="shared" si="1"/>
        <v>126</v>
      </c>
    </row>
    <row r="61" spans="1:7" x14ac:dyDescent="0.2">
      <c r="A61" s="1" t="str">
        <f>[1]Skeet!A59</f>
        <v>Kohn</v>
      </c>
      <c r="B61" s="6" t="str">
        <f>[1]Skeet!B59</f>
        <v>Trae</v>
      </c>
      <c r="C61" s="6" t="str">
        <f>[1]Skeet!C59</f>
        <v>Trigger Time</v>
      </c>
      <c r="D61" s="16">
        <f>[1]Skeet!H59</f>
        <v>40</v>
      </c>
      <c r="E61" s="16">
        <f>[1]Trap!G59</f>
        <v>38</v>
      </c>
      <c r="F61" s="16">
        <f>'[1]Sporting Clays'!E59</f>
        <v>48</v>
      </c>
      <c r="G61" s="16">
        <f t="shared" si="1"/>
        <v>126</v>
      </c>
    </row>
    <row r="62" spans="1:7" x14ac:dyDescent="0.2">
      <c r="A62" s="1" t="str">
        <f>[1]Skeet!A61</f>
        <v>Willey</v>
      </c>
      <c r="B62" s="6" t="str">
        <f>[1]Skeet!B61</f>
        <v>Rhett</v>
      </c>
      <c r="C62" s="6" t="str">
        <f>[1]Skeet!C61</f>
        <v>Trigger Time</v>
      </c>
      <c r="D62" s="16">
        <f>[1]Skeet!H61</f>
        <v>42</v>
      </c>
      <c r="E62" s="16">
        <f>[1]Trap!G61</f>
        <v>36</v>
      </c>
      <c r="F62" s="16">
        <f>'[1]Sporting Clays'!E61</f>
        <v>42</v>
      </c>
      <c r="G62" s="16">
        <f t="shared" si="1"/>
        <v>120</v>
      </c>
    </row>
    <row r="63" spans="1:7" x14ac:dyDescent="0.2">
      <c r="A63" s="1" t="str">
        <f>[1]Skeet!A45</f>
        <v>Wilson</v>
      </c>
      <c r="B63" s="6" t="str">
        <f>[1]Skeet!B45</f>
        <v>Jordan</v>
      </c>
      <c r="C63" s="6" t="str">
        <f>[1]Skeet!C45</f>
        <v>King George</v>
      </c>
      <c r="D63" s="16">
        <f>[1]Skeet!H45</f>
        <v>38</v>
      </c>
      <c r="E63" s="16">
        <f>[1]Trap!G45</f>
        <v>40</v>
      </c>
      <c r="F63" s="16">
        <f>'[1]Sporting Clays'!E45</f>
        <v>39</v>
      </c>
      <c r="G63" s="16">
        <f t="shared" si="1"/>
        <v>117</v>
      </c>
    </row>
    <row r="64" spans="1:7" x14ac:dyDescent="0.2">
      <c r="A64" s="1" t="str">
        <f>[1]Skeet!A14</f>
        <v>Rusher</v>
      </c>
      <c r="B64" s="6" t="str">
        <f>[1]Skeet!B14</f>
        <v>Kyle</v>
      </c>
      <c r="C64" s="6" t="str">
        <f>[1]Skeet!C14</f>
        <v>Bedford</v>
      </c>
      <c r="D64" s="16">
        <f>[1]Skeet!H14</f>
        <v>35</v>
      </c>
      <c r="E64" s="16">
        <f>[1]Trap!G14</f>
        <v>32</v>
      </c>
      <c r="F64" s="16">
        <f>'[1]Sporting Clays'!E14</f>
        <v>43</v>
      </c>
      <c r="G64" s="16">
        <f t="shared" si="1"/>
        <v>110</v>
      </c>
    </row>
    <row r="65" spans="1:7" x14ac:dyDescent="0.2">
      <c r="A65" s="1" t="str">
        <f>[1]Skeet!A19</f>
        <v>Akenhead</v>
      </c>
      <c r="B65" s="6" t="str">
        <f>[1]Skeet!B19</f>
        <v>Lauryl</v>
      </c>
      <c r="C65" s="6" t="str">
        <f>[1]Skeet!C19</f>
        <v>Bedford</v>
      </c>
      <c r="D65" s="16">
        <f>[1]Skeet!H19</f>
        <v>47</v>
      </c>
      <c r="E65" s="16">
        <f>[1]Trap!G19</f>
        <v>29</v>
      </c>
      <c r="F65" s="16">
        <f>'[1]Sporting Clays'!E19</f>
        <v>26</v>
      </c>
      <c r="G65" s="16">
        <f t="shared" si="1"/>
        <v>102</v>
      </c>
    </row>
    <row r="66" spans="1:7" x14ac:dyDescent="0.2">
      <c r="D66" s="16"/>
      <c r="E66" s="16"/>
      <c r="F66" s="16"/>
      <c r="G66" s="16"/>
    </row>
    <row r="67" spans="1:7" x14ac:dyDescent="0.2">
      <c r="D67" s="16"/>
      <c r="E67" s="16"/>
      <c r="F67" s="16"/>
      <c r="G67" s="16"/>
    </row>
    <row r="68" spans="1:7" x14ac:dyDescent="0.2">
      <c r="A68" t="s">
        <v>177</v>
      </c>
      <c r="D68" s="16"/>
      <c r="E68" s="16"/>
      <c r="F68" s="16"/>
      <c r="G68" s="16"/>
    </row>
    <row r="69" spans="1:7" x14ac:dyDescent="0.2">
      <c r="D69" s="16"/>
      <c r="E69" s="16"/>
      <c r="F69" s="16"/>
      <c r="G69" s="16"/>
    </row>
    <row r="70" spans="1:7" x14ac:dyDescent="0.2">
      <c r="D70" s="16"/>
      <c r="E70" s="16"/>
      <c r="F70" s="16"/>
      <c r="G70" s="16"/>
    </row>
    <row r="71" spans="1:7" x14ac:dyDescent="0.2">
      <c r="D71" s="16"/>
      <c r="E71" s="16"/>
      <c r="F71" s="16"/>
      <c r="G71" s="16"/>
    </row>
    <row r="72" spans="1:7" x14ac:dyDescent="0.2">
      <c r="D72" s="16"/>
      <c r="E72" s="16"/>
      <c r="F72" s="16"/>
      <c r="G72" s="16"/>
    </row>
    <row r="73" spans="1:7" x14ac:dyDescent="0.2">
      <c r="D73" s="16"/>
      <c r="E73" s="16"/>
      <c r="F73" s="16"/>
      <c r="G73" s="16"/>
    </row>
    <row r="74" spans="1:7" x14ac:dyDescent="0.2">
      <c r="D74" s="16"/>
      <c r="E74" s="16"/>
      <c r="F74" s="16"/>
      <c r="G74" s="16"/>
    </row>
    <row r="75" spans="1:7" x14ac:dyDescent="0.2">
      <c r="D75" s="16"/>
      <c r="E75" s="16"/>
      <c r="F75" s="16"/>
      <c r="G75" s="16"/>
    </row>
  </sheetData>
  <mergeCells count="1">
    <mergeCell ref="A1:G1"/>
  </mergeCells>
  <phoneticPr fontId="5" type="noConversion"/>
  <conditionalFormatting sqref="G4:G65">
    <cfRule type="top10" dxfId="2" priority="1" rank="10"/>
  </conditionalFormatting>
  <pageMargins left="0.7" right="0.7" top="0.75" bottom="0.75" header="0.3" footer="0.3"/>
  <pageSetup orientation="portrait" horizontalDpi="0" verticalDpi="0" copies="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workbookViewId="0">
      <selection activeCell="N50" sqref="N50"/>
    </sheetView>
  </sheetViews>
  <sheetFormatPr baseColWidth="10" defaultColWidth="11" defaultRowHeight="16" x14ac:dyDescent="0.2"/>
  <cols>
    <col min="1" max="1" width="11.1640625" customWidth="1"/>
    <col min="2" max="3" width="11.33203125" customWidth="1"/>
    <col min="4" max="4" width="9.1640625" customWidth="1"/>
    <col min="5" max="5" width="9.5" customWidth="1"/>
    <col min="6" max="6" width="9.33203125" customWidth="1"/>
    <col min="7" max="7" width="9.6640625" customWidth="1"/>
    <col min="8" max="8" width="11.1640625" customWidth="1"/>
  </cols>
  <sheetData>
    <row r="1" spans="1:8" x14ac:dyDescent="0.2">
      <c r="A1" s="17">
        <v>2018</v>
      </c>
      <c r="B1" s="32" t="s">
        <v>0</v>
      </c>
      <c r="C1" s="32"/>
      <c r="D1" s="32"/>
      <c r="E1" s="32"/>
      <c r="F1" s="33"/>
      <c r="G1" s="33"/>
      <c r="H1" s="33"/>
    </row>
    <row r="2" spans="1:8" ht="19" x14ac:dyDescent="0.25">
      <c r="A2" s="3" t="s">
        <v>135</v>
      </c>
      <c r="B2" s="3" t="s">
        <v>140</v>
      </c>
      <c r="C2" s="33"/>
      <c r="D2" s="33"/>
      <c r="E2" s="33"/>
      <c r="F2" s="33"/>
      <c r="G2" s="33"/>
      <c r="H2" s="33"/>
    </row>
    <row r="3" spans="1:8" x14ac:dyDescent="0.2">
      <c r="A3" s="17" t="s">
        <v>2</v>
      </c>
      <c r="B3" s="17" t="s">
        <v>3</v>
      </c>
      <c r="C3" s="17" t="s">
        <v>4</v>
      </c>
      <c r="D3" s="17" t="s">
        <v>136</v>
      </c>
      <c r="E3" s="17" t="s">
        <v>137</v>
      </c>
      <c r="F3" s="17" t="s">
        <v>138</v>
      </c>
      <c r="G3" s="17" t="s">
        <v>139</v>
      </c>
      <c r="H3" s="33"/>
    </row>
    <row r="4" spans="1:8" x14ac:dyDescent="0.2">
      <c r="A4" s="17" t="s">
        <v>62</v>
      </c>
      <c r="B4" s="33" t="s">
        <v>63</v>
      </c>
      <c r="C4" s="33" t="s">
        <v>59</v>
      </c>
      <c r="D4" s="34">
        <v>25</v>
      </c>
      <c r="E4" s="34">
        <v>24</v>
      </c>
      <c r="F4" s="34">
        <v>25</v>
      </c>
      <c r="G4" s="34">
        <f t="shared" ref="G4:G35" si="0">SUM(D4:F4)</f>
        <v>74</v>
      </c>
      <c r="H4" s="9" t="s">
        <v>130</v>
      </c>
    </row>
    <row r="5" spans="1:8" x14ac:dyDescent="0.2">
      <c r="A5" s="17" t="s">
        <v>75</v>
      </c>
      <c r="B5" s="33" t="s">
        <v>77</v>
      </c>
      <c r="C5" s="33" t="s">
        <v>76</v>
      </c>
      <c r="D5" s="34">
        <v>25</v>
      </c>
      <c r="E5" s="34">
        <v>23</v>
      </c>
      <c r="F5" s="34">
        <v>25</v>
      </c>
      <c r="G5" s="34">
        <f t="shared" si="0"/>
        <v>73</v>
      </c>
      <c r="H5" s="33"/>
    </row>
    <row r="6" spans="1:8" x14ac:dyDescent="0.2">
      <c r="A6" s="17" t="s">
        <v>31</v>
      </c>
      <c r="B6" s="33" t="s">
        <v>80</v>
      </c>
      <c r="C6" s="33" t="s">
        <v>76</v>
      </c>
      <c r="D6" s="34">
        <v>23</v>
      </c>
      <c r="E6" s="34">
        <v>25</v>
      </c>
      <c r="F6" s="34">
        <v>25</v>
      </c>
      <c r="G6" s="34">
        <f t="shared" si="0"/>
        <v>73</v>
      </c>
      <c r="H6" s="33"/>
    </row>
    <row r="7" spans="1:8" x14ac:dyDescent="0.2">
      <c r="A7" s="17" t="s">
        <v>64</v>
      </c>
      <c r="B7" s="33" t="s">
        <v>95</v>
      </c>
      <c r="C7" s="33" t="s">
        <v>66</v>
      </c>
      <c r="D7" s="34">
        <v>24</v>
      </c>
      <c r="E7" s="34">
        <v>24</v>
      </c>
      <c r="F7" s="34">
        <v>25</v>
      </c>
      <c r="G7" s="34">
        <f t="shared" si="0"/>
        <v>73</v>
      </c>
      <c r="H7" s="33"/>
    </row>
    <row r="8" spans="1:8" x14ac:dyDescent="0.2">
      <c r="A8" s="17" t="s">
        <v>81</v>
      </c>
      <c r="B8" s="33" t="s">
        <v>82</v>
      </c>
      <c r="C8" s="33" t="s">
        <v>76</v>
      </c>
      <c r="D8" s="34">
        <v>25</v>
      </c>
      <c r="E8" s="34">
        <v>23</v>
      </c>
      <c r="F8" s="34">
        <v>24</v>
      </c>
      <c r="G8" s="34">
        <f t="shared" si="0"/>
        <v>72</v>
      </c>
      <c r="H8" s="33"/>
    </row>
    <row r="9" spans="1:8" x14ac:dyDescent="0.2">
      <c r="A9" s="17" t="s">
        <v>107</v>
      </c>
      <c r="B9" s="33" t="s">
        <v>29</v>
      </c>
      <c r="C9" s="33" t="s">
        <v>106</v>
      </c>
      <c r="D9" s="34">
        <v>24</v>
      </c>
      <c r="E9" s="34">
        <v>25</v>
      </c>
      <c r="F9" s="34">
        <v>22</v>
      </c>
      <c r="G9" s="34">
        <f t="shared" si="0"/>
        <v>71</v>
      </c>
      <c r="H9" s="33"/>
    </row>
    <row r="10" spans="1:8" x14ac:dyDescent="0.2">
      <c r="A10" s="17" t="s">
        <v>15</v>
      </c>
      <c r="B10" s="33" t="s">
        <v>16</v>
      </c>
      <c r="C10" s="33" t="s">
        <v>17</v>
      </c>
      <c r="D10" s="34">
        <v>24</v>
      </c>
      <c r="E10" s="34">
        <v>23</v>
      </c>
      <c r="F10" s="34">
        <v>23</v>
      </c>
      <c r="G10" s="34">
        <f t="shared" si="0"/>
        <v>70</v>
      </c>
      <c r="H10" s="33"/>
    </row>
    <row r="11" spans="1:8" x14ac:dyDescent="0.2">
      <c r="A11" s="17" t="s">
        <v>49</v>
      </c>
      <c r="B11" s="33" t="s">
        <v>50</v>
      </c>
      <c r="C11" s="33" t="s">
        <v>48</v>
      </c>
      <c r="D11" s="34">
        <v>22</v>
      </c>
      <c r="E11" s="34">
        <v>24</v>
      </c>
      <c r="F11" s="34">
        <v>24</v>
      </c>
      <c r="G11" s="34">
        <f t="shared" si="0"/>
        <v>70</v>
      </c>
      <c r="H11" s="33"/>
    </row>
    <row r="12" spans="1:8" x14ac:dyDescent="0.2">
      <c r="A12" s="17" t="s">
        <v>57</v>
      </c>
      <c r="B12" s="33" t="s">
        <v>58</v>
      </c>
      <c r="C12" s="33" t="s">
        <v>59</v>
      </c>
      <c r="D12" s="34">
        <v>22</v>
      </c>
      <c r="E12" s="34">
        <v>24</v>
      </c>
      <c r="F12" s="34">
        <v>24</v>
      </c>
      <c r="G12" s="34">
        <f t="shared" si="0"/>
        <v>70</v>
      </c>
      <c r="H12" s="33"/>
    </row>
    <row r="13" spans="1:8" x14ac:dyDescent="0.2">
      <c r="A13" s="17" t="s">
        <v>89</v>
      </c>
      <c r="B13" s="33" t="s">
        <v>90</v>
      </c>
      <c r="C13" s="33" t="s">
        <v>85</v>
      </c>
      <c r="D13" s="34">
        <v>23</v>
      </c>
      <c r="E13" s="34">
        <v>24</v>
      </c>
      <c r="F13" s="34">
        <v>23</v>
      </c>
      <c r="G13" s="34">
        <f t="shared" si="0"/>
        <v>70</v>
      </c>
      <c r="H13" s="33"/>
    </row>
    <row r="14" spans="1:8" x14ac:dyDescent="0.2">
      <c r="A14" s="17" t="s">
        <v>21</v>
      </c>
      <c r="B14" s="33" t="s">
        <v>22</v>
      </c>
      <c r="C14" s="33" t="s">
        <v>20</v>
      </c>
      <c r="D14" s="34">
        <v>22</v>
      </c>
      <c r="E14" s="34">
        <v>24</v>
      </c>
      <c r="F14" s="34">
        <v>23</v>
      </c>
      <c r="G14" s="34">
        <f t="shared" si="0"/>
        <v>69</v>
      </c>
      <c r="H14" s="33"/>
    </row>
    <row r="15" spans="1:8" x14ac:dyDescent="0.2">
      <c r="A15" s="17" t="s">
        <v>18</v>
      </c>
      <c r="B15" s="33" t="s">
        <v>54</v>
      </c>
      <c r="C15" s="33" t="s">
        <v>59</v>
      </c>
      <c r="D15" s="34">
        <v>21</v>
      </c>
      <c r="E15" s="34">
        <v>24</v>
      </c>
      <c r="F15" s="34">
        <v>24</v>
      </c>
      <c r="G15" s="34">
        <f t="shared" si="0"/>
        <v>69</v>
      </c>
      <c r="H15" s="33"/>
    </row>
    <row r="16" spans="1:8" x14ac:dyDescent="0.2">
      <c r="A16" s="17" t="s">
        <v>108</v>
      </c>
      <c r="B16" s="33" t="s">
        <v>109</v>
      </c>
      <c r="C16" s="33" t="s">
        <v>106</v>
      </c>
      <c r="D16" s="34">
        <v>22</v>
      </c>
      <c r="E16" s="34">
        <v>25</v>
      </c>
      <c r="F16" s="34">
        <v>22</v>
      </c>
      <c r="G16" s="34">
        <f t="shared" si="0"/>
        <v>69</v>
      </c>
      <c r="H16" s="33"/>
    </row>
    <row r="17" spans="1:8" x14ac:dyDescent="0.2">
      <c r="A17" s="17" t="s">
        <v>110</v>
      </c>
      <c r="B17" s="33" t="s">
        <v>111</v>
      </c>
      <c r="C17" s="33" t="s">
        <v>106</v>
      </c>
      <c r="D17" s="34">
        <v>23</v>
      </c>
      <c r="E17" s="34">
        <v>22</v>
      </c>
      <c r="F17" s="34">
        <v>24</v>
      </c>
      <c r="G17" s="34">
        <f t="shared" si="0"/>
        <v>69</v>
      </c>
      <c r="H17" s="33"/>
    </row>
    <row r="18" spans="1:8" x14ac:dyDescent="0.2">
      <c r="A18" s="17" t="s">
        <v>25</v>
      </c>
      <c r="B18" s="33" t="s">
        <v>26</v>
      </c>
      <c r="C18" s="33" t="s">
        <v>20</v>
      </c>
      <c r="D18" s="34">
        <v>23</v>
      </c>
      <c r="E18" s="34">
        <v>24</v>
      </c>
      <c r="F18" s="34">
        <v>21</v>
      </c>
      <c r="G18" s="34">
        <f t="shared" si="0"/>
        <v>68</v>
      </c>
      <c r="H18" s="33"/>
    </row>
    <row r="19" spans="1:8" x14ac:dyDescent="0.2">
      <c r="A19" s="17" t="s">
        <v>53</v>
      </c>
      <c r="B19" s="33" t="s">
        <v>54</v>
      </c>
      <c r="C19" s="33" t="s">
        <v>48</v>
      </c>
      <c r="D19" s="34">
        <v>24</v>
      </c>
      <c r="E19" s="34">
        <v>22</v>
      </c>
      <c r="F19" s="34">
        <v>22</v>
      </c>
      <c r="G19" s="34">
        <f t="shared" si="0"/>
        <v>68</v>
      </c>
      <c r="H19" s="33"/>
    </row>
    <row r="20" spans="1:8" x14ac:dyDescent="0.2">
      <c r="A20" s="17" t="s">
        <v>67</v>
      </c>
      <c r="B20" s="33" t="s">
        <v>68</v>
      </c>
      <c r="C20" s="33" t="s">
        <v>59</v>
      </c>
      <c r="D20" s="34">
        <v>22</v>
      </c>
      <c r="E20" s="34">
        <v>23</v>
      </c>
      <c r="F20" s="34">
        <v>23</v>
      </c>
      <c r="G20" s="34">
        <f t="shared" si="0"/>
        <v>68</v>
      </c>
      <c r="H20" s="33"/>
    </row>
    <row r="21" spans="1:8" x14ac:dyDescent="0.2">
      <c r="A21" s="17" t="s">
        <v>28</v>
      </c>
      <c r="B21" s="33" t="s">
        <v>29</v>
      </c>
      <c r="C21" s="33" t="s">
        <v>30</v>
      </c>
      <c r="D21" s="34">
        <v>22</v>
      </c>
      <c r="E21" s="34">
        <v>23</v>
      </c>
      <c r="F21" s="34">
        <v>22</v>
      </c>
      <c r="G21" s="34">
        <f t="shared" si="0"/>
        <v>67</v>
      </c>
      <c r="H21" s="33"/>
    </row>
    <row r="22" spans="1:8" x14ac:dyDescent="0.2">
      <c r="A22" s="17" t="s">
        <v>51</v>
      </c>
      <c r="B22" s="33" t="s">
        <v>52</v>
      </c>
      <c r="C22" s="33" t="s">
        <v>48</v>
      </c>
      <c r="D22" s="34">
        <v>21</v>
      </c>
      <c r="E22" s="34">
        <v>22</v>
      </c>
      <c r="F22" s="34">
        <v>23</v>
      </c>
      <c r="G22" s="34">
        <f t="shared" si="0"/>
        <v>66</v>
      </c>
      <c r="H22" s="33"/>
    </row>
    <row r="23" spans="1:8" x14ac:dyDescent="0.2">
      <c r="A23" s="17" t="s">
        <v>60</v>
      </c>
      <c r="B23" s="33" t="s">
        <v>61</v>
      </c>
      <c r="C23" s="33" t="s">
        <v>59</v>
      </c>
      <c r="D23" s="34">
        <v>19</v>
      </c>
      <c r="E23" s="34">
        <v>23</v>
      </c>
      <c r="F23" s="34">
        <v>24</v>
      </c>
      <c r="G23" s="34">
        <f t="shared" si="0"/>
        <v>66</v>
      </c>
      <c r="H23" s="33"/>
    </row>
    <row r="24" spans="1:8" x14ac:dyDescent="0.2">
      <c r="A24" s="17" t="s">
        <v>86</v>
      </c>
      <c r="B24" s="33" t="s">
        <v>77</v>
      </c>
      <c r="C24" s="33" t="s">
        <v>85</v>
      </c>
      <c r="D24" s="34">
        <v>24</v>
      </c>
      <c r="E24" s="34">
        <v>21</v>
      </c>
      <c r="F24" s="34">
        <v>21</v>
      </c>
      <c r="G24" s="34">
        <f t="shared" si="0"/>
        <v>66</v>
      </c>
      <c r="H24" s="33"/>
    </row>
    <row r="25" spans="1:8" x14ac:dyDescent="0.2">
      <c r="A25" s="17" t="s">
        <v>64</v>
      </c>
      <c r="B25" s="33" t="s">
        <v>65</v>
      </c>
      <c r="C25" s="33" t="s">
        <v>66</v>
      </c>
      <c r="D25" s="34">
        <v>19</v>
      </c>
      <c r="E25" s="34">
        <v>22</v>
      </c>
      <c r="F25" s="34">
        <v>24</v>
      </c>
      <c r="G25" s="34">
        <f t="shared" si="0"/>
        <v>65</v>
      </c>
      <c r="H25" s="33"/>
    </row>
    <row r="26" spans="1:8" x14ac:dyDescent="0.2">
      <c r="A26" s="17" t="s">
        <v>78</v>
      </c>
      <c r="B26" s="33" t="s">
        <v>54</v>
      </c>
      <c r="C26" s="33" t="s">
        <v>76</v>
      </c>
      <c r="D26" s="34">
        <v>19</v>
      </c>
      <c r="E26" s="34">
        <v>22</v>
      </c>
      <c r="F26" s="34">
        <v>24</v>
      </c>
      <c r="G26" s="34">
        <f t="shared" si="0"/>
        <v>65</v>
      </c>
      <c r="H26" s="33"/>
    </row>
    <row r="27" spans="1:8" x14ac:dyDescent="0.2">
      <c r="A27" s="17" t="s">
        <v>102</v>
      </c>
      <c r="B27" s="33" t="s">
        <v>103</v>
      </c>
      <c r="C27" s="33" t="s">
        <v>66</v>
      </c>
      <c r="D27" s="34">
        <v>24</v>
      </c>
      <c r="E27" s="34">
        <v>21</v>
      </c>
      <c r="F27" s="34">
        <v>20</v>
      </c>
      <c r="G27" s="34">
        <f t="shared" si="0"/>
        <v>65</v>
      </c>
      <c r="H27" s="33"/>
    </row>
    <row r="28" spans="1:8" x14ac:dyDescent="0.2">
      <c r="A28" s="17" t="s">
        <v>128</v>
      </c>
      <c r="B28" s="33" t="s">
        <v>129</v>
      </c>
      <c r="C28" s="33" t="s">
        <v>106</v>
      </c>
      <c r="D28" s="34">
        <v>23</v>
      </c>
      <c r="E28" s="34">
        <v>22</v>
      </c>
      <c r="F28" s="34">
        <v>20</v>
      </c>
      <c r="G28" s="34">
        <f t="shared" si="0"/>
        <v>65</v>
      </c>
      <c r="H28" s="33"/>
    </row>
    <row r="29" spans="1:8" x14ac:dyDescent="0.2">
      <c r="A29" s="17" t="s">
        <v>7</v>
      </c>
      <c r="B29" s="33" t="s">
        <v>8</v>
      </c>
      <c r="C29" s="33" t="s">
        <v>9</v>
      </c>
      <c r="D29" s="34">
        <v>20</v>
      </c>
      <c r="E29" s="34">
        <v>21</v>
      </c>
      <c r="F29" s="34">
        <v>23</v>
      </c>
      <c r="G29" s="34">
        <f t="shared" si="0"/>
        <v>64</v>
      </c>
      <c r="H29" s="33"/>
    </row>
    <row r="30" spans="1:8" x14ac:dyDescent="0.2">
      <c r="A30" s="17" t="s">
        <v>18</v>
      </c>
      <c r="B30" s="33" t="s">
        <v>19</v>
      </c>
      <c r="C30" s="33" t="s">
        <v>20</v>
      </c>
      <c r="D30" s="34">
        <v>23</v>
      </c>
      <c r="E30" s="34">
        <v>21</v>
      </c>
      <c r="F30" s="34">
        <v>20</v>
      </c>
      <c r="G30" s="34">
        <f t="shared" si="0"/>
        <v>64</v>
      </c>
      <c r="H30" s="33"/>
    </row>
    <row r="31" spans="1:8" x14ac:dyDescent="0.2">
      <c r="A31" s="17" t="s">
        <v>46</v>
      </c>
      <c r="B31" s="33" t="s">
        <v>47</v>
      </c>
      <c r="C31" s="33" t="s">
        <v>48</v>
      </c>
      <c r="D31" s="34">
        <v>21</v>
      </c>
      <c r="E31" s="34">
        <v>20</v>
      </c>
      <c r="F31" s="34">
        <v>23</v>
      </c>
      <c r="G31" s="34">
        <f t="shared" si="0"/>
        <v>64</v>
      </c>
      <c r="H31" s="33"/>
    </row>
    <row r="32" spans="1:8" x14ac:dyDescent="0.2">
      <c r="A32" s="17" t="s">
        <v>23</v>
      </c>
      <c r="B32" s="33" t="s">
        <v>24</v>
      </c>
      <c r="C32" s="33" t="s">
        <v>20</v>
      </c>
      <c r="D32" s="34">
        <v>20</v>
      </c>
      <c r="E32" s="34">
        <v>23</v>
      </c>
      <c r="F32" s="34">
        <v>20</v>
      </c>
      <c r="G32" s="34">
        <f t="shared" si="0"/>
        <v>63</v>
      </c>
      <c r="H32" s="33"/>
    </row>
    <row r="33" spans="1:8" x14ac:dyDescent="0.2">
      <c r="A33" s="17" t="s">
        <v>69</v>
      </c>
      <c r="B33" s="33" t="s">
        <v>70</v>
      </c>
      <c r="C33" s="33" t="s">
        <v>59</v>
      </c>
      <c r="D33" s="34">
        <v>21</v>
      </c>
      <c r="E33" s="34">
        <v>22</v>
      </c>
      <c r="F33" s="34">
        <v>20</v>
      </c>
      <c r="G33" s="34">
        <f t="shared" si="0"/>
        <v>63</v>
      </c>
      <c r="H33" s="33"/>
    </row>
    <row r="34" spans="1:8" x14ac:dyDescent="0.2">
      <c r="A34" s="17" t="s">
        <v>75</v>
      </c>
      <c r="B34" s="33" t="s">
        <v>39</v>
      </c>
      <c r="C34" s="33" t="s">
        <v>76</v>
      </c>
      <c r="D34" s="34">
        <v>22</v>
      </c>
      <c r="E34" s="34">
        <v>19</v>
      </c>
      <c r="F34" s="34">
        <v>22</v>
      </c>
      <c r="G34" s="34">
        <f t="shared" si="0"/>
        <v>63</v>
      </c>
      <c r="H34" s="33"/>
    </row>
    <row r="35" spans="1:8" x14ac:dyDescent="0.2">
      <c r="A35" s="17" t="s">
        <v>83</v>
      </c>
      <c r="B35" s="33" t="s">
        <v>84</v>
      </c>
      <c r="C35" s="33" t="s">
        <v>85</v>
      </c>
      <c r="D35" s="34">
        <v>22</v>
      </c>
      <c r="E35" s="34">
        <v>22</v>
      </c>
      <c r="F35" s="34">
        <v>19</v>
      </c>
      <c r="G35" s="34">
        <f t="shared" si="0"/>
        <v>63</v>
      </c>
      <c r="H35" s="33"/>
    </row>
    <row r="36" spans="1:8" x14ac:dyDescent="0.2">
      <c r="A36" s="17" t="s">
        <v>87</v>
      </c>
      <c r="B36" s="33" t="s">
        <v>88</v>
      </c>
      <c r="C36" s="33" t="s">
        <v>85</v>
      </c>
      <c r="D36" s="34">
        <v>21</v>
      </c>
      <c r="E36" s="34">
        <v>19</v>
      </c>
      <c r="F36" s="34">
        <v>23</v>
      </c>
      <c r="G36" s="34">
        <f t="shared" ref="G36:G65" si="1">SUM(D36:F36)</f>
        <v>63</v>
      </c>
      <c r="H36" s="33"/>
    </row>
    <row r="37" spans="1:8" x14ac:dyDescent="0.2">
      <c r="A37" s="17" t="s">
        <v>55</v>
      </c>
      <c r="B37" s="33" t="s">
        <v>56</v>
      </c>
      <c r="C37" s="33" t="s">
        <v>48</v>
      </c>
      <c r="D37" s="34">
        <v>19</v>
      </c>
      <c r="E37" s="34">
        <v>19</v>
      </c>
      <c r="F37" s="34">
        <v>24</v>
      </c>
      <c r="G37" s="34">
        <f t="shared" si="1"/>
        <v>62</v>
      </c>
      <c r="H37" s="33"/>
    </row>
    <row r="38" spans="1:8" x14ac:dyDescent="0.2">
      <c r="A38" s="17" t="s">
        <v>38</v>
      </c>
      <c r="B38" s="33" t="s">
        <v>39</v>
      </c>
      <c r="C38" s="33" t="s">
        <v>37</v>
      </c>
      <c r="D38" s="34">
        <v>20</v>
      </c>
      <c r="E38" s="34">
        <v>20</v>
      </c>
      <c r="F38" s="34">
        <v>21</v>
      </c>
      <c r="G38" s="34">
        <f t="shared" si="1"/>
        <v>61</v>
      </c>
      <c r="H38" s="33"/>
    </row>
    <row r="39" spans="1:8" x14ac:dyDescent="0.2">
      <c r="A39" s="17" t="s">
        <v>98</v>
      </c>
      <c r="B39" s="33" t="s">
        <v>99</v>
      </c>
      <c r="C39" s="33" t="s">
        <v>66</v>
      </c>
      <c r="D39" s="34">
        <v>18</v>
      </c>
      <c r="E39" s="34">
        <v>22</v>
      </c>
      <c r="F39" s="34">
        <v>21</v>
      </c>
      <c r="G39" s="34">
        <f t="shared" si="1"/>
        <v>61</v>
      </c>
      <c r="H39" s="33"/>
    </row>
    <row r="40" spans="1:8" x14ac:dyDescent="0.2">
      <c r="A40" s="17" t="s">
        <v>104</v>
      </c>
      <c r="B40" s="33" t="s">
        <v>105</v>
      </c>
      <c r="C40" s="33" t="s">
        <v>106</v>
      </c>
      <c r="D40" s="34">
        <v>19</v>
      </c>
      <c r="E40" s="34">
        <v>21</v>
      </c>
      <c r="F40" s="34">
        <v>21</v>
      </c>
      <c r="G40" s="34">
        <f t="shared" si="1"/>
        <v>61</v>
      </c>
      <c r="H40" s="33"/>
    </row>
    <row r="41" spans="1:8" x14ac:dyDescent="0.2">
      <c r="A41" s="17" t="s">
        <v>50</v>
      </c>
      <c r="B41" s="33" t="s">
        <v>92</v>
      </c>
      <c r="C41" s="33" t="s">
        <v>85</v>
      </c>
      <c r="D41" s="34">
        <v>19</v>
      </c>
      <c r="E41" s="34">
        <v>19</v>
      </c>
      <c r="F41" s="34">
        <v>22</v>
      </c>
      <c r="G41" s="34">
        <f t="shared" si="1"/>
        <v>60</v>
      </c>
      <c r="H41" s="33"/>
    </row>
    <row r="42" spans="1:8" x14ac:dyDescent="0.2">
      <c r="A42" s="17" t="s">
        <v>96</v>
      </c>
      <c r="B42" s="33" t="s">
        <v>97</v>
      </c>
      <c r="C42" s="33" t="s">
        <v>66</v>
      </c>
      <c r="D42" s="34">
        <v>21</v>
      </c>
      <c r="E42" s="34">
        <v>19</v>
      </c>
      <c r="F42" s="34">
        <v>20</v>
      </c>
      <c r="G42" s="34">
        <f t="shared" si="1"/>
        <v>60</v>
      </c>
      <c r="H42" s="33"/>
    </row>
    <row r="43" spans="1:8" x14ac:dyDescent="0.2">
      <c r="A43" s="17" t="s">
        <v>126</v>
      </c>
      <c r="B43" s="33" t="s">
        <v>127</v>
      </c>
      <c r="C43" s="33" t="s">
        <v>106</v>
      </c>
      <c r="D43" s="34">
        <v>17</v>
      </c>
      <c r="E43" s="34">
        <v>21</v>
      </c>
      <c r="F43" s="34">
        <v>21</v>
      </c>
      <c r="G43" s="34">
        <f t="shared" si="1"/>
        <v>59</v>
      </c>
      <c r="H43" s="33"/>
    </row>
    <row r="44" spans="1:8" x14ac:dyDescent="0.2">
      <c r="A44" s="17" t="s">
        <v>13</v>
      </c>
      <c r="B44" s="33" t="s">
        <v>14</v>
      </c>
      <c r="C44" s="33" t="s">
        <v>9</v>
      </c>
      <c r="D44" s="34">
        <v>17</v>
      </c>
      <c r="E44" s="34">
        <v>20</v>
      </c>
      <c r="F44" s="34">
        <v>21</v>
      </c>
      <c r="G44" s="34">
        <f t="shared" si="1"/>
        <v>58</v>
      </c>
      <c r="H44" s="33"/>
    </row>
    <row r="45" spans="1:8" x14ac:dyDescent="0.2">
      <c r="A45" s="17" t="s">
        <v>33</v>
      </c>
      <c r="B45" s="33" t="s">
        <v>34</v>
      </c>
      <c r="C45" s="33" t="s">
        <v>30</v>
      </c>
      <c r="D45" s="34">
        <v>18</v>
      </c>
      <c r="E45" s="34">
        <v>18</v>
      </c>
      <c r="F45" s="34">
        <v>22</v>
      </c>
      <c r="G45" s="34">
        <f t="shared" si="1"/>
        <v>58</v>
      </c>
      <c r="H45" s="33"/>
    </row>
    <row r="46" spans="1:8" x14ac:dyDescent="0.2">
      <c r="A46" s="17" t="s">
        <v>35</v>
      </c>
      <c r="B46" s="33" t="s">
        <v>36</v>
      </c>
      <c r="C46" s="33" t="s">
        <v>37</v>
      </c>
      <c r="D46" s="34">
        <v>19</v>
      </c>
      <c r="E46" s="34">
        <v>16</v>
      </c>
      <c r="F46" s="34">
        <v>23</v>
      </c>
      <c r="G46" s="34">
        <f t="shared" si="1"/>
        <v>58</v>
      </c>
      <c r="H46" s="33"/>
    </row>
    <row r="47" spans="1:8" x14ac:dyDescent="0.2">
      <c r="A47" s="17" t="s">
        <v>115</v>
      </c>
      <c r="B47" s="33" t="s">
        <v>116</v>
      </c>
      <c r="C47" s="33" t="s">
        <v>114</v>
      </c>
      <c r="D47" s="34">
        <v>21</v>
      </c>
      <c r="E47" s="34">
        <v>21</v>
      </c>
      <c r="F47" s="34">
        <v>16</v>
      </c>
      <c r="G47" s="34">
        <f t="shared" si="1"/>
        <v>58</v>
      </c>
      <c r="H47" s="33"/>
    </row>
    <row r="48" spans="1:8" x14ac:dyDescent="0.2">
      <c r="A48" s="17" t="s">
        <v>40</v>
      </c>
      <c r="B48" s="33" t="s">
        <v>41</v>
      </c>
      <c r="C48" s="33" t="s">
        <v>30</v>
      </c>
      <c r="D48" s="34">
        <v>19</v>
      </c>
      <c r="E48" s="34">
        <v>20</v>
      </c>
      <c r="F48" s="34">
        <v>18</v>
      </c>
      <c r="G48" s="34">
        <f t="shared" si="1"/>
        <v>57</v>
      </c>
      <c r="H48" s="33"/>
    </row>
    <row r="49" spans="1:8" x14ac:dyDescent="0.2">
      <c r="A49" s="17" t="s">
        <v>73</v>
      </c>
      <c r="B49" s="33" t="s">
        <v>74</v>
      </c>
      <c r="C49" s="33" t="s">
        <v>59</v>
      </c>
      <c r="D49" s="34">
        <v>22</v>
      </c>
      <c r="E49" s="34">
        <v>20</v>
      </c>
      <c r="F49" s="34">
        <v>15</v>
      </c>
      <c r="G49" s="34">
        <f t="shared" si="1"/>
        <v>57</v>
      </c>
      <c r="H49" s="33"/>
    </row>
    <row r="50" spans="1:8" x14ac:dyDescent="0.2">
      <c r="A50" s="17" t="s">
        <v>93</v>
      </c>
      <c r="B50" s="33" t="s">
        <v>94</v>
      </c>
      <c r="C50" s="33" t="s">
        <v>85</v>
      </c>
      <c r="D50" s="34">
        <v>19</v>
      </c>
      <c r="E50" s="34">
        <v>20</v>
      </c>
      <c r="F50" s="34">
        <v>18</v>
      </c>
      <c r="G50" s="34">
        <f t="shared" si="1"/>
        <v>57</v>
      </c>
      <c r="H50" s="33"/>
    </row>
    <row r="51" spans="1:8" x14ac:dyDescent="0.2">
      <c r="A51" s="17" t="s">
        <v>123</v>
      </c>
      <c r="B51" s="33" t="s">
        <v>125</v>
      </c>
      <c r="C51" s="33" t="s">
        <v>114</v>
      </c>
      <c r="D51" s="34">
        <v>18</v>
      </c>
      <c r="E51" s="34">
        <v>17</v>
      </c>
      <c r="F51" s="34">
        <v>22</v>
      </c>
      <c r="G51" s="34">
        <f t="shared" si="1"/>
        <v>57</v>
      </c>
      <c r="H51" s="33"/>
    </row>
    <row r="52" spans="1:8" x14ac:dyDescent="0.2">
      <c r="A52" s="17" t="s">
        <v>11</v>
      </c>
      <c r="B52" s="33" t="s">
        <v>12</v>
      </c>
      <c r="C52" s="33" t="s">
        <v>9</v>
      </c>
      <c r="D52" s="34">
        <v>17</v>
      </c>
      <c r="E52" s="34">
        <v>20</v>
      </c>
      <c r="F52" s="34">
        <v>18</v>
      </c>
      <c r="G52" s="34">
        <f t="shared" si="1"/>
        <v>55</v>
      </c>
      <c r="H52" s="33"/>
    </row>
    <row r="53" spans="1:8" x14ac:dyDescent="0.2">
      <c r="A53" s="17" t="s">
        <v>87</v>
      </c>
      <c r="B53" s="33" t="s">
        <v>29</v>
      </c>
      <c r="C53" s="33" t="s">
        <v>85</v>
      </c>
      <c r="D53" s="34">
        <v>21</v>
      </c>
      <c r="E53" s="34">
        <v>18</v>
      </c>
      <c r="F53" s="34">
        <v>16</v>
      </c>
      <c r="G53" s="34">
        <f t="shared" si="1"/>
        <v>55</v>
      </c>
      <c r="H53" s="33"/>
    </row>
    <row r="54" spans="1:8" x14ac:dyDescent="0.2">
      <c r="A54" s="17" t="s">
        <v>123</v>
      </c>
      <c r="B54" s="33" t="s">
        <v>124</v>
      </c>
      <c r="C54" s="33" t="s">
        <v>114</v>
      </c>
      <c r="D54" s="34">
        <v>17</v>
      </c>
      <c r="E54" s="34">
        <v>19</v>
      </c>
      <c r="F54" s="34">
        <v>19</v>
      </c>
      <c r="G54" s="34">
        <f t="shared" si="1"/>
        <v>55</v>
      </c>
      <c r="H54" s="33"/>
    </row>
    <row r="55" spans="1:8" x14ac:dyDescent="0.2">
      <c r="A55" s="17" t="s">
        <v>71</v>
      </c>
      <c r="B55" s="33" t="s">
        <v>72</v>
      </c>
      <c r="C55" s="33" t="s">
        <v>59</v>
      </c>
      <c r="D55" s="34">
        <v>16</v>
      </c>
      <c r="E55" s="34">
        <v>19</v>
      </c>
      <c r="F55" s="34">
        <v>19</v>
      </c>
      <c r="G55" s="34">
        <f t="shared" si="1"/>
        <v>54</v>
      </c>
      <c r="H55" s="33"/>
    </row>
    <row r="56" spans="1:8" x14ac:dyDescent="0.2">
      <c r="A56" s="17" t="s">
        <v>100</v>
      </c>
      <c r="B56" s="33" t="s">
        <v>101</v>
      </c>
      <c r="C56" s="33" t="s">
        <v>66</v>
      </c>
      <c r="D56" s="34">
        <v>18</v>
      </c>
      <c r="E56" s="34">
        <v>17</v>
      </c>
      <c r="F56" s="34">
        <v>18</v>
      </c>
      <c r="G56" s="34">
        <f t="shared" si="1"/>
        <v>53</v>
      </c>
      <c r="H56" s="33"/>
    </row>
    <row r="57" spans="1:8" x14ac:dyDescent="0.2">
      <c r="A57" s="17" t="s">
        <v>112</v>
      </c>
      <c r="B57" s="33" t="s">
        <v>113</v>
      </c>
      <c r="C57" s="33" t="s">
        <v>114</v>
      </c>
      <c r="D57" s="34">
        <v>16</v>
      </c>
      <c r="E57" s="34">
        <v>19</v>
      </c>
      <c r="F57" s="34">
        <v>17</v>
      </c>
      <c r="G57" s="34">
        <f t="shared" si="1"/>
        <v>52</v>
      </c>
      <c r="H57" s="33"/>
    </row>
    <row r="58" spans="1:8" x14ac:dyDescent="0.2">
      <c r="A58" s="17" t="s">
        <v>119</v>
      </c>
      <c r="B58" s="33" t="s">
        <v>120</v>
      </c>
      <c r="C58" s="33" t="s">
        <v>114</v>
      </c>
      <c r="D58" s="34">
        <v>16</v>
      </c>
      <c r="E58" s="34">
        <v>14</v>
      </c>
      <c r="F58" s="34">
        <v>20</v>
      </c>
      <c r="G58" s="34">
        <f t="shared" si="1"/>
        <v>50</v>
      </c>
      <c r="H58" s="33"/>
    </row>
    <row r="59" spans="1:8" x14ac:dyDescent="0.2">
      <c r="A59" s="17" t="s">
        <v>27</v>
      </c>
      <c r="B59" s="33" t="s">
        <v>22</v>
      </c>
      <c r="C59" s="33" t="s">
        <v>20</v>
      </c>
      <c r="D59" s="34">
        <v>16</v>
      </c>
      <c r="E59" s="34">
        <v>17</v>
      </c>
      <c r="F59" s="34">
        <v>15</v>
      </c>
      <c r="G59" s="34">
        <f t="shared" si="1"/>
        <v>48</v>
      </c>
      <c r="H59" s="33"/>
    </row>
    <row r="60" spans="1:8" x14ac:dyDescent="0.2">
      <c r="A60" s="17" t="s">
        <v>42</v>
      </c>
      <c r="B60" s="33" t="s">
        <v>43</v>
      </c>
      <c r="C60" s="33" t="s">
        <v>30</v>
      </c>
      <c r="D60" s="34">
        <v>10</v>
      </c>
      <c r="E60" s="34">
        <v>26</v>
      </c>
      <c r="F60" s="34">
        <v>11</v>
      </c>
      <c r="G60" s="34">
        <f t="shared" si="1"/>
        <v>47</v>
      </c>
      <c r="H60" s="33"/>
    </row>
    <row r="61" spans="1:8" x14ac:dyDescent="0.2">
      <c r="A61" s="17" t="s">
        <v>44</v>
      </c>
      <c r="B61" s="33" t="s">
        <v>45</v>
      </c>
      <c r="C61" s="33" t="s">
        <v>30</v>
      </c>
      <c r="D61" s="34">
        <v>14</v>
      </c>
      <c r="E61" s="34">
        <v>14</v>
      </c>
      <c r="F61" s="34">
        <v>14</v>
      </c>
      <c r="G61" s="34">
        <f t="shared" si="1"/>
        <v>42</v>
      </c>
      <c r="H61" s="33"/>
    </row>
    <row r="62" spans="1:8" x14ac:dyDescent="0.2">
      <c r="A62" s="17" t="s">
        <v>121</v>
      </c>
      <c r="B62" s="33" t="s">
        <v>122</v>
      </c>
      <c r="C62" s="33" t="s">
        <v>114</v>
      </c>
      <c r="D62" s="34">
        <v>18</v>
      </c>
      <c r="E62" s="34">
        <v>10</v>
      </c>
      <c r="F62" s="34">
        <v>14</v>
      </c>
      <c r="G62" s="34">
        <f t="shared" si="1"/>
        <v>42</v>
      </c>
      <c r="H62" s="33"/>
    </row>
    <row r="63" spans="1:8" x14ac:dyDescent="0.2">
      <c r="A63" s="17" t="s">
        <v>117</v>
      </c>
      <c r="B63" s="33" t="s">
        <v>118</v>
      </c>
      <c r="C63" s="33" t="s">
        <v>114</v>
      </c>
      <c r="D63" s="34">
        <v>17</v>
      </c>
      <c r="E63" s="34">
        <v>11</v>
      </c>
      <c r="F63" s="34">
        <v>12</v>
      </c>
      <c r="G63" s="34">
        <f t="shared" si="1"/>
        <v>40</v>
      </c>
      <c r="H63" s="33"/>
    </row>
    <row r="64" spans="1:8" x14ac:dyDescent="0.2">
      <c r="A64" s="17" t="s">
        <v>91</v>
      </c>
      <c r="B64" s="33" t="s">
        <v>90</v>
      </c>
      <c r="C64" s="33" t="s">
        <v>85</v>
      </c>
      <c r="D64" s="34">
        <v>15</v>
      </c>
      <c r="E64" s="34">
        <v>13</v>
      </c>
      <c r="F64" s="34">
        <v>10</v>
      </c>
      <c r="G64" s="34">
        <f t="shared" si="1"/>
        <v>38</v>
      </c>
      <c r="H64" s="33"/>
    </row>
    <row r="65" spans="1:8" x14ac:dyDescent="0.2">
      <c r="A65" s="17" t="s">
        <v>31</v>
      </c>
      <c r="B65" s="33" t="s">
        <v>32</v>
      </c>
      <c r="C65" s="33" t="s">
        <v>30</v>
      </c>
      <c r="D65" s="34">
        <v>11</v>
      </c>
      <c r="E65" s="34">
        <v>9</v>
      </c>
      <c r="F65" s="34">
        <v>15</v>
      </c>
      <c r="G65" s="34">
        <f t="shared" si="1"/>
        <v>35</v>
      </c>
      <c r="H65" s="33"/>
    </row>
    <row r="66" spans="1:8" x14ac:dyDescent="0.2">
      <c r="A66" s="33"/>
      <c r="B66" s="33"/>
      <c r="C66" s="33"/>
      <c r="D66" s="34"/>
      <c r="E66" s="34"/>
      <c r="F66" s="34"/>
      <c r="G66" s="34"/>
      <c r="H66" s="33"/>
    </row>
    <row r="67" spans="1:8" x14ac:dyDescent="0.2">
      <c r="D67" s="16"/>
      <c r="E67" s="16"/>
      <c r="F67" s="16"/>
      <c r="G67" s="16"/>
    </row>
  </sheetData>
  <autoFilter ref="A3:G3" xr:uid="{00000000-0009-0000-0000-000001000000}">
    <sortState ref="A4:H65">
      <sortCondition descending="1" ref="G3:G65"/>
    </sortState>
  </autoFilter>
  <phoneticPr fontId="5" type="noConversion"/>
  <conditionalFormatting sqref="D4:F65">
    <cfRule type="cellIs" dxfId="1" priority="1" operator="equal">
      <formula>25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topLeftCell="A36" workbookViewId="0">
      <selection activeCell="J108" sqref="J108"/>
    </sheetView>
  </sheetViews>
  <sheetFormatPr baseColWidth="10" defaultColWidth="11" defaultRowHeight="16" x14ac:dyDescent="0.2"/>
  <cols>
    <col min="3" max="3" width="14.33203125" customWidth="1"/>
  </cols>
  <sheetData>
    <row r="1" spans="1:6" x14ac:dyDescent="0.2">
      <c r="A1" s="1">
        <v>2018</v>
      </c>
      <c r="B1" s="2" t="s">
        <v>0</v>
      </c>
      <c r="C1" s="2"/>
      <c r="D1" s="2"/>
    </row>
    <row r="2" spans="1:6" ht="19" x14ac:dyDescent="0.25">
      <c r="A2" s="3" t="s">
        <v>1</v>
      </c>
      <c r="E2" s="16"/>
    </row>
    <row r="3" spans="1:6" x14ac:dyDescent="0.2">
      <c r="A3" s="1" t="s">
        <v>2</v>
      </c>
      <c r="B3" s="1" t="s">
        <v>3</v>
      </c>
      <c r="C3" s="1" t="s">
        <v>4</v>
      </c>
      <c r="D3" s="4" t="s">
        <v>5</v>
      </c>
      <c r="E3" s="5" t="s">
        <v>6</v>
      </c>
    </row>
    <row r="4" spans="1:6" x14ac:dyDescent="0.2">
      <c r="A4" s="1" t="s">
        <v>107</v>
      </c>
      <c r="B4" s="6" t="s">
        <v>29</v>
      </c>
      <c r="C4" s="6" t="s">
        <v>106</v>
      </c>
      <c r="D4" s="7" t="s">
        <v>10</v>
      </c>
      <c r="E4" s="16">
        <v>72</v>
      </c>
      <c r="F4" s="9" t="s">
        <v>130</v>
      </c>
    </row>
    <row r="5" spans="1:6" x14ac:dyDescent="0.2">
      <c r="A5" s="1" t="s">
        <v>49</v>
      </c>
      <c r="B5" s="6" t="s">
        <v>50</v>
      </c>
      <c r="C5" s="6" t="s">
        <v>48</v>
      </c>
      <c r="D5" s="7" t="s">
        <v>10</v>
      </c>
      <c r="E5" s="16">
        <v>67</v>
      </c>
    </row>
    <row r="6" spans="1:6" x14ac:dyDescent="0.2">
      <c r="A6" s="1" t="s">
        <v>15</v>
      </c>
      <c r="B6" s="6" t="s">
        <v>16</v>
      </c>
      <c r="C6" s="6" t="s">
        <v>17</v>
      </c>
      <c r="D6" s="7" t="s">
        <v>10</v>
      </c>
      <c r="E6" s="16">
        <v>66</v>
      </c>
    </row>
    <row r="7" spans="1:6" x14ac:dyDescent="0.2">
      <c r="A7" s="1" t="s">
        <v>110</v>
      </c>
      <c r="B7" s="6" t="s">
        <v>111</v>
      </c>
      <c r="C7" s="6" t="s">
        <v>106</v>
      </c>
      <c r="D7" s="7" t="s">
        <v>10</v>
      </c>
      <c r="E7" s="16">
        <v>65</v>
      </c>
    </row>
    <row r="8" spans="1:6" x14ac:dyDescent="0.2">
      <c r="A8" s="1" t="s">
        <v>28</v>
      </c>
      <c r="B8" s="6" t="s">
        <v>29</v>
      </c>
      <c r="C8" s="6" t="s">
        <v>30</v>
      </c>
      <c r="D8" s="7" t="s">
        <v>10</v>
      </c>
      <c r="E8" s="16">
        <v>64</v>
      </c>
    </row>
    <row r="9" spans="1:6" x14ac:dyDescent="0.2">
      <c r="A9" s="1" t="s">
        <v>86</v>
      </c>
      <c r="B9" s="6" t="s">
        <v>77</v>
      </c>
      <c r="C9" s="6" t="s">
        <v>85</v>
      </c>
      <c r="D9" s="7" t="s">
        <v>10</v>
      </c>
      <c r="E9" s="16">
        <v>64</v>
      </c>
    </row>
    <row r="10" spans="1:6" x14ac:dyDescent="0.2">
      <c r="A10" s="1" t="s">
        <v>64</v>
      </c>
      <c r="B10" s="6" t="s">
        <v>95</v>
      </c>
      <c r="C10" s="6" t="s">
        <v>66</v>
      </c>
      <c r="D10" s="7" t="s">
        <v>10</v>
      </c>
      <c r="E10" s="16">
        <v>63</v>
      </c>
    </row>
    <row r="11" spans="1:6" x14ac:dyDescent="0.2">
      <c r="A11" s="1" t="s">
        <v>108</v>
      </c>
      <c r="B11" s="6" t="s">
        <v>109</v>
      </c>
      <c r="C11" s="6" t="s">
        <v>106</v>
      </c>
      <c r="D11" s="7" t="s">
        <v>10</v>
      </c>
      <c r="E11" s="16">
        <v>63</v>
      </c>
    </row>
    <row r="12" spans="1:6" x14ac:dyDescent="0.2">
      <c r="A12" s="1" t="s">
        <v>119</v>
      </c>
      <c r="B12" s="6" t="s">
        <v>120</v>
      </c>
      <c r="C12" s="6" t="s">
        <v>114</v>
      </c>
      <c r="D12" s="7" t="s">
        <v>10</v>
      </c>
      <c r="E12" s="16">
        <v>63</v>
      </c>
    </row>
    <row r="13" spans="1:6" x14ac:dyDescent="0.2">
      <c r="A13" s="1" t="s">
        <v>62</v>
      </c>
      <c r="B13" s="6" t="s">
        <v>63</v>
      </c>
      <c r="C13" s="6" t="s">
        <v>59</v>
      </c>
      <c r="D13" s="7" t="s">
        <v>10</v>
      </c>
      <c r="E13" s="16">
        <v>62</v>
      </c>
    </row>
    <row r="14" spans="1:6" x14ac:dyDescent="0.2">
      <c r="A14" s="1" t="s">
        <v>46</v>
      </c>
      <c r="B14" s="6" t="s">
        <v>47</v>
      </c>
      <c r="C14" s="6" t="s">
        <v>48</v>
      </c>
      <c r="D14" s="7" t="s">
        <v>10</v>
      </c>
      <c r="E14" s="16">
        <v>61</v>
      </c>
    </row>
    <row r="15" spans="1:6" x14ac:dyDescent="0.2">
      <c r="A15" s="1" t="s">
        <v>57</v>
      </c>
      <c r="B15" s="6" t="s">
        <v>58</v>
      </c>
      <c r="C15" s="6" t="s">
        <v>59</v>
      </c>
      <c r="D15" s="7" t="s">
        <v>10</v>
      </c>
      <c r="E15" s="16">
        <v>61</v>
      </c>
    </row>
    <row r="16" spans="1:6" x14ac:dyDescent="0.2">
      <c r="A16" s="1" t="s">
        <v>75</v>
      </c>
      <c r="B16" s="6" t="s">
        <v>77</v>
      </c>
      <c r="C16" s="6" t="s">
        <v>76</v>
      </c>
      <c r="D16" s="7" t="s">
        <v>10</v>
      </c>
      <c r="E16" s="16">
        <v>60</v>
      </c>
    </row>
    <row r="17" spans="1:5" x14ac:dyDescent="0.2">
      <c r="A17" s="1" t="s">
        <v>87</v>
      </c>
      <c r="B17" s="6" t="s">
        <v>88</v>
      </c>
      <c r="C17" s="6" t="s">
        <v>85</v>
      </c>
      <c r="D17" s="7" t="s">
        <v>10</v>
      </c>
      <c r="E17" s="16">
        <v>60</v>
      </c>
    </row>
    <row r="18" spans="1:5" x14ac:dyDescent="0.2">
      <c r="A18" s="1" t="s">
        <v>18</v>
      </c>
      <c r="B18" s="6" t="s">
        <v>19</v>
      </c>
      <c r="C18" s="6" t="s">
        <v>20</v>
      </c>
      <c r="D18" s="7" t="s">
        <v>10</v>
      </c>
      <c r="E18" s="16">
        <v>58</v>
      </c>
    </row>
    <row r="19" spans="1:5" x14ac:dyDescent="0.2">
      <c r="A19" s="1" t="s">
        <v>21</v>
      </c>
      <c r="B19" s="6" t="s">
        <v>22</v>
      </c>
      <c r="C19" s="6" t="s">
        <v>20</v>
      </c>
      <c r="D19" s="7" t="s">
        <v>10</v>
      </c>
      <c r="E19" s="16">
        <v>58</v>
      </c>
    </row>
    <row r="20" spans="1:5" x14ac:dyDescent="0.2">
      <c r="A20" s="1" t="s">
        <v>96</v>
      </c>
      <c r="B20" s="6" t="s">
        <v>97</v>
      </c>
      <c r="C20" s="6" t="s">
        <v>66</v>
      </c>
      <c r="D20" s="7" t="s">
        <v>10</v>
      </c>
      <c r="E20" s="16">
        <v>58</v>
      </c>
    </row>
    <row r="21" spans="1:5" x14ac:dyDescent="0.2">
      <c r="A21" s="1" t="s">
        <v>104</v>
      </c>
      <c r="B21" s="6" t="s">
        <v>105</v>
      </c>
      <c r="C21" s="6" t="s">
        <v>106</v>
      </c>
      <c r="D21" s="7" t="s">
        <v>10</v>
      </c>
      <c r="E21" s="16">
        <v>58</v>
      </c>
    </row>
    <row r="22" spans="1:5" x14ac:dyDescent="0.2">
      <c r="A22" s="1" t="s">
        <v>115</v>
      </c>
      <c r="B22" s="6" t="s">
        <v>116</v>
      </c>
      <c r="C22" s="6" t="s">
        <v>114</v>
      </c>
      <c r="D22" s="7" t="s">
        <v>10</v>
      </c>
      <c r="E22" s="16">
        <v>58</v>
      </c>
    </row>
    <row r="23" spans="1:5" x14ac:dyDescent="0.2">
      <c r="A23" s="1" t="s">
        <v>38</v>
      </c>
      <c r="B23" s="6" t="s">
        <v>39</v>
      </c>
      <c r="C23" s="6" t="s">
        <v>37</v>
      </c>
      <c r="D23" s="7" t="s">
        <v>10</v>
      </c>
      <c r="E23" s="16">
        <v>57</v>
      </c>
    </row>
    <row r="24" spans="1:5" x14ac:dyDescent="0.2">
      <c r="A24" s="1" t="s">
        <v>60</v>
      </c>
      <c r="B24" s="6" t="s">
        <v>61</v>
      </c>
      <c r="C24" s="6" t="s">
        <v>59</v>
      </c>
      <c r="D24" s="7" t="s">
        <v>10</v>
      </c>
      <c r="E24" s="16">
        <v>57</v>
      </c>
    </row>
    <row r="25" spans="1:5" x14ac:dyDescent="0.2">
      <c r="A25" s="1" t="s">
        <v>51</v>
      </c>
      <c r="B25" s="6" t="s">
        <v>52</v>
      </c>
      <c r="C25" s="6" t="s">
        <v>48</v>
      </c>
      <c r="D25" s="7" t="s">
        <v>10</v>
      </c>
      <c r="E25" s="16">
        <v>56</v>
      </c>
    </row>
    <row r="26" spans="1:5" x14ac:dyDescent="0.2">
      <c r="A26" s="1" t="s">
        <v>89</v>
      </c>
      <c r="B26" s="6" t="s">
        <v>90</v>
      </c>
      <c r="C26" s="6" t="s">
        <v>85</v>
      </c>
      <c r="D26" s="7" t="s">
        <v>10</v>
      </c>
      <c r="E26" s="16">
        <v>56</v>
      </c>
    </row>
    <row r="27" spans="1:5" x14ac:dyDescent="0.2">
      <c r="A27" s="1" t="s">
        <v>126</v>
      </c>
      <c r="B27" s="6" t="s">
        <v>127</v>
      </c>
      <c r="C27" s="6" t="s">
        <v>106</v>
      </c>
      <c r="D27" s="7" t="s">
        <v>10</v>
      </c>
      <c r="E27" s="16">
        <v>56</v>
      </c>
    </row>
    <row r="28" spans="1:5" x14ac:dyDescent="0.2">
      <c r="A28" s="1" t="s">
        <v>7</v>
      </c>
      <c r="B28" s="6" t="s">
        <v>8</v>
      </c>
      <c r="C28" s="6" t="s">
        <v>9</v>
      </c>
      <c r="D28" s="7" t="s">
        <v>10</v>
      </c>
      <c r="E28" s="16">
        <v>55</v>
      </c>
    </row>
    <row r="29" spans="1:5" x14ac:dyDescent="0.2">
      <c r="A29" s="1" t="s">
        <v>87</v>
      </c>
      <c r="B29" s="6" t="s">
        <v>29</v>
      </c>
      <c r="C29" s="6" t="s">
        <v>85</v>
      </c>
      <c r="D29" s="7" t="s">
        <v>10</v>
      </c>
      <c r="E29" s="16">
        <v>55</v>
      </c>
    </row>
    <row r="30" spans="1:5" x14ac:dyDescent="0.2">
      <c r="A30" s="1" t="s">
        <v>112</v>
      </c>
      <c r="B30" s="6" t="s">
        <v>113</v>
      </c>
      <c r="C30" s="6" t="s">
        <v>114</v>
      </c>
      <c r="D30" s="7" t="s">
        <v>10</v>
      </c>
      <c r="E30" s="16">
        <v>55</v>
      </c>
    </row>
    <row r="31" spans="1:5" x14ac:dyDescent="0.2">
      <c r="A31" s="1" t="s">
        <v>25</v>
      </c>
      <c r="B31" s="6" t="s">
        <v>26</v>
      </c>
      <c r="C31" s="6" t="s">
        <v>20</v>
      </c>
      <c r="D31" s="7" t="s">
        <v>10</v>
      </c>
      <c r="E31" s="16">
        <v>54</v>
      </c>
    </row>
    <row r="32" spans="1:5" x14ac:dyDescent="0.2">
      <c r="A32" s="1" t="s">
        <v>35</v>
      </c>
      <c r="B32" s="6" t="s">
        <v>36</v>
      </c>
      <c r="C32" s="6" t="s">
        <v>37</v>
      </c>
      <c r="D32" s="7" t="s">
        <v>10</v>
      </c>
      <c r="E32" s="16">
        <v>54</v>
      </c>
    </row>
    <row r="33" spans="1:5" x14ac:dyDescent="0.2">
      <c r="A33" s="1" t="s">
        <v>69</v>
      </c>
      <c r="B33" s="6" t="s">
        <v>70</v>
      </c>
      <c r="C33" s="6" t="s">
        <v>59</v>
      </c>
      <c r="D33" s="7" t="s">
        <v>10</v>
      </c>
      <c r="E33" s="16">
        <v>54</v>
      </c>
    </row>
    <row r="34" spans="1:5" x14ac:dyDescent="0.2">
      <c r="A34" s="1" t="s">
        <v>78</v>
      </c>
      <c r="B34" s="6" t="s">
        <v>54</v>
      </c>
      <c r="C34" s="6" t="s">
        <v>76</v>
      </c>
      <c r="D34" s="7" t="s">
        <v>10</v>
      </c>
      <c r="E34" s="16">
        <v>54</v>
      </c>
    </row>
    <row r="35" spans="1:5" x14ac:dyDescent="0.2">
      <c r="A35" s="1" t="s">
        <v>50</v>
      </c>
      <c r="B35" s="6" t="s">
        <v>92</v>
      </c>
      <c r="C35" s="6" t="s">
        <v>85</v>
      </c>
      <c r="D35" s="7" t="s">
        <v>10</v>
      </c>
      <c r="E35" s="16">
        <v>54</v>
      </c>
    </row>
    <row r="36" spans="1:5" x14ac:dyDescent="0.2">
      <c r="A36" s="1" t="s">
        <v>55</v>
      </c>
      <c r="B36" s="6" t="s">
        <v>56</v>
      </c>
      <c r="C36" s="6" t="s">
        <v>48</v>
      </c>
      <c r="D36" s="7" t="s">
        <v>10</v>
      </c>
      <c r="E36" s="16">
        <v>53</v>
      </c>
    </row>
    <row r="37" spans="1:5" x14ac:dyDescent="0.2">
      <c r="A37" s="1" t="s">
        <v>64</v>
      </c>
      <c r="B37" s="6" t="s">
        <v>65</v>
      </c>
      <c r="C37" s="6" t="s">
        <v>66</v>
      </c>
      <c r="D37" s="7" t="s">
        <v>10</v>
      </c>
      <c r="E37" s="16">
        <v>53</v>
      </c>
    </row>
    <row r="38" spans="1:5" x14ac:dyDescent="0.2">
      <c r="A38" s="1" t="s">
        <v>79</v>
      </c>
      <c r="B38" s="6" t="s">
        <v>80</v>
      </c>
      <c r="C38" s="6" t="s">
        <v>76</v>
      </c>
      <c r="D38" s="7" t="s">
        <v>10</v>
      </c>
      <c r="E38" s="16">
        <v>53</v>
      </c>
    </row>
    <row r="39" spans="1:5" x14ac:dyDescent="0.2">
      <c r="A39" s="1" t="s">
        <v>27</v>
      </c>
      <c r="B39" s="6" t="s">
        <v>22</v>
      </c>
      <c r="C39" s="6" t="s">
        <v>20</v>
      </c>
      <c r="D39" s="7" t="s">
        <v>10</v>
      </c>
      <c r="E39" s="16">
        <v>52</v>
      </c>
    </row>
    <row r="40" spans="1:5" x14ac:dyDescent="0.2">
      <c r="A40" s="1" t="s">
        <v>67</v>
      </c>
      <c r="B40" s="6" t="s">
        <v>68</v>
      </c>
      <c r="C40" s="6" t="s">
        <v>59</v>
      </c>
      <c r="D40" s="7" t="s">
        <v>10</v>
      </c>
      <c r="E40" s="16">
        <v>52</v>
      </c>
    </row>
    <row r="41" spans="1:5" x14ac:dyDescent="0.2">
      <c r="A41" s="1" t="s">
        <v>75</v>
      </c>
      <c r="B41" s="6" t="s">
        <v>39</v>
      </c>
      <c r="C41" s="6" t="s">
        <v>76</v>
      </c>
      <c r="D41" s="7" t="s">
        <v>10</v>
      </c>
      <c r="E41" s="16">
        <v>52</v>
      </c>
    </row>
    <row r="42" spans="1:5" x14ac:dyDescent="0.2">
      <c r="A42" s="1" t="s">
        <v>83</v>
      </c>
      <c r="B42" s="6" t="s">
        <v>84</v>
      </c>
      <c r="C42" s="6" t="s">
        <v>85</v>
      </c>
      <c r="D42" s="7" t="s">
        <v>10</v>
      </c>
      <c r="E42" s="16">
        <v>52</v>
      </c>
    </row>
    <row r="43" spans="1:5" x14ac:dyDescent="0.2">
      <c r="A43" s="1" t="s">
        <v>123</v>
      </c>
      <c r="B43" s="6" t="s">
        <v>124</v>
      </c>
      <c r="C43" s="6" t="s">
        <v>114</v>
      </c>
      <c r="D43" s="7" t="s">
        <v>10</v>
      </c>
      <c r="E43" s="16">
        <v>52</v>
      </c>
    </row>
    <row r="44" spans="1:5" x14ac:dyDescent="0.2">
      <c r="A44" s="1" t="s">
        <v>13</v>
      </c>
      <c r="B44" s="6" t="s">
        <v>14</v>
      </c>
      <c r="C44" s="6" t="s">
        <v>9</v>
      </c>
      <c r="D44" s="7" t="s">
        <v>10</v>
      </c>
      <c r="E44" s="16">
        <v>51</v>
      </c>
    </row>
    <row r="45" spans="1:5" x14ac:dyDescent="0.2">
      <c r="A45" s="1" t="s">
        <v>18</v>
      </c>
      <c r="B45" s="6" t="s">
        <v>54</v>
      </c>
      <c r="C45" s="6" t="s">
        <v>59</v>
      </c>
      <c r="D45" s="7" t="s">
        <v>10</v>
      </c>
      <c r="E45" s="16">
        <v>51</v>
      </c>
    </row>
    <row r="46" spans="1:5" x14ac:dyDescent="0.2">
      <c r="A46" s="1" t="s">
        <v>23</v>
      </c>
      <c r="B46" s="6" t="s">
        <v>24</v>
      </c>
      <c r="C46" s="6" t="s">
        <v>20</v>
      </c>
      <c r="D46" s="7" t="s">
        <v>10</v>
      </c>
      <c r="E46" s="16">
        <v>50</v>
      </c>
    </row>
    <row r="47" spans="1:5" x14ac:dyDescent="0.2">
      <c r="A47" s="1" t="s">
        <v>128</v>
      </c>
      <c r="B47" s="6" t="s">
        <v>129</v>
      </c>
      <c r="C47" s="6" t="s">
        <v>106</v>
      </c>
      <c r="D47" s="7" t="s">
        <v>10</v>
      </c>
      <c r="E47" s="16">
        <v>50</v>
      </c>
    </row>
    <row r="48" spans="1:5" x14ac:dyDescent="0.2">
      <c r="A48" s="1" t="s">
        <v>53</v>
      </c>
      <c r="B48" s="6" t="s">
        <v>54</v>
      </c>
      <c r="C48" s="6" t="s">
        <v>48</v>
      </c>
      <c r="D48" s="7" t="s">
        <v>10</v>
      </c>
      <c r="E48" s="16">
        <v>49</v>
      </c>
    </row>
    <row r="49" spans="1:5" x14ac:dyDescent="0.2">
      <c r="A49" s="1" t="s">
        <v>98</v>
      </c>
      <c r="B49" s="6" t="s">
        <v>99</v>
      </c>
      <c r="C49" s="6" t="s">
        <v>66</v>
      </c>
      <c r="D49" s="7" t="s">
        <v>10</v>
      </c>
      <c r="E49" s="16">
        <v>48</v>
      </c>
    </row>
    <row r="50" spans="1:5" x14ac:dyDescent="0.2">
      <c r="A50" s="1" t="s">
        <v>102</v>
      </c>
      <c r="B50" s="6" t="s">
        <v>103</v>
      </c>
      <c r="C50" s="6" t="s">
        <v>66</v>
      </c>
      <c r="D50" s="7" t="s">
        <v>10</v>
      </c>
      <c r="E50" s="16">
        <v>48</v>
      </c>
    </row>
    <row r="51" spans="1:5" x14ac:dyDescent="0.2">
      <c r="A51" s="1" t="s">
        <v>117</v>
      </c>
      <c r="B51" s="6" t="s">
        <v>118</v>
      </c>
      <c r="C51" s="6" t="s">
        <v>114</v>
      </c>
      <c r="D51" s="7" t="s">
        <v>10</v>
      </c>
      <c r="E51" s="16">
        <v>48</v>
      </c>
    </row>
    <row r="52" spans="1:5" x14ac:dyDescent="0.2">
      <c r="A52" s="1" t="s">
        <v>33</v>
      </c>
      <c r="B52" s="6" t="s">
        <v>34</v>
      </c>
      <c r="C52" s="6" t="s">
        <v>30</v>
      </c>
      <c r="D52" s="7" t="s">
        <v>10</v>
      </c>
      <c r="E52" s="16">
        <v>47</v>
      </c>
    </row>
    <row r="53" spans="1:5" x14ac:dyDescent="0.2">
      <c r="A53" s="1" t="s">
        <v>44</v>
      </c>
      <c r="B53" s="6" t="s">
        <v>45</v>
      </c>
      <c r="C53" s="6" t="s">
        <v>30</v>
      </c>
      <c r="D53" s="7" t="s">
        <v>10</v>
      </c>
      <c r="E53" s="16">
        <v>47</v>
      </c>
    </row>
    <row r="54" spans="1:5" x14ac:dyDescent="0.2">
      <c r="A54" s="1" t="s">
        <v>93</v>
      </c>
      <c r="B54" s="6" t="s">
        <v>94</v>
      </c>
      <c r="C54" s="6" t="s">
        <v>85</v>
      </c>
      <c r="D54" s="7" t="s">
        <v>10</v>
      </c>
      <c r="E54" s="16">
        <v>47</v>
      </c>
    </row>
    <row r="55" spans="1:5" x14ac:dyDescent="0.2">
      <c r="A55" s="1" t="s">
        <v>123</v>
      </c>
      <c r="B55" s="6" t="s">
        <v>125</v>
      </c>
      <c r="C55" s="6" t="s">
        <v>114</v>
      </c>
      <c r="D55" s="7" t="s">
        <v>10</v>
      </c>
      <c r="E55" s="16">
        <v>47</v>
      </c>
    </row>
    <row r="56" spans="1:5" x14ac:dyDescent="0.2">
      <c r="A56" s="1" t="s">
        <v>11</v>
      </c>
      <c r="B56" s="6" t="s">
        <v>12</v>
      </c>
      <c r="C56" s="6" t="s">
        <v>9</v>
      </c>
      <c r="D56" s="7" t="s">
        <v>10</v>
      </c>
      <c r="E56" s="16">
        <v>46</v>
      </c>
    </row>
    <row r="57" spans="1:5" x14ac:dyDescent="0.2">
      <c r="A57" s="1" t="s">
        <v>40</v>
      </c>
      <c r="B57" s="6" t="s">
        <v>41</v>
      </c>
      <c r="C57" s="6" t="s">
        <v>30</v>
      </c>
      <c r="D57" s="7" t="s">
        <v>10</v>
      </c>
      <c r="E57" s="16">
        <v>46</v>
      </c>
    </row>
    <row r="58" spans="1:5" x14ac:dyDescent="0.2">
      <c r="A58" s="1" t="s">
        <v>100</v>
      </c>
      <c r="B58" s="6" t="s">
        <v>101</v>
      </c>
      <c r="C58" s="6" t="s">
        <v>66</v>
      </c>
      <c r="D58" s="7" t="s">
        <v>10</v>
      </c>
      <c r="E58" s="16">
        <v>45</v>
      </c>
    </row>
    <row r="59" spans="1:5" x14ac:dyDescent="0.2">
      <c r="A59" s="1" t="s">
        <v>71</v>
      </c>
      <c r="B59" s="6" t="s">
        <v>72</v>
      </c>
      <c r="C59" s="6" t="s">
        <v>59</v>
      </c>
      <c r="D59" s="7" t="s">
        <v>10</v>
      </c>
      <c r="E59" s="16">
        <v>44</v>
      </c>
    </row>
    <row r="60" spans="1:5" x14ac:dyDescent="0.2">
      <c r="A60" s="1" t="s">
        <v>73</v>
      </c>
      <c r="B60" s="6" t="s">
        <v>74</v>
      </c>
      <c r="C60" s="6" t="s">
        <v>59</v>
      </c>
      <c r="D60" s="7" t="s">
        <v>10</v>
      </c>
      <c r="E60" s="16">
        <v>44</v>
      </c>
    </row>
    <row r="61" spans="1:5" x14ac:dyDescent="0.2">
      <c r="A61" s="1" t="s">
        <v>31</v>
      </c>
      <c r="B61" s="6" t="s">
        <v>32</v>
      </c>
      <c r="C61" s="6" t="s">
        <v>30</v>
      </c>
      <c r="D61" s="7" t="s">
        <v>10</v>
      </c>
      <c r="E61" s="16">
        <v>43</v>
      </c>
    </row>
    <row r="62" spans="1:5" x14ac:dyDescent="0.2">
      <c r="A62" s="1" t="s">
        <v>121</v>
      </c>
      <c r="B62" s="6" t="s">
        <v>122</v>
      </c>
      <c r="C62" s="6" t="s">
        <v>114</v>
      </c>
      <c r="D62" s="7" t="s">
        <v>10</v>
      </c>
      <c r="E62" s="16">
        <v>42</v>
      </c>
    </row>
    <row r="63" spans="1:5" x14ac:dyDescent="0.2">
      <c r="A63" s="1" t="s">
        <v>81</v>
      </c>
      <c r="B63" s="6" t="s">
        <v>82</v>
      </c>
      <c r="C63" s="6" t="s">
        <v>76</v>
      </c>
      <c r="D63" s="7" t="s">
        <v>10</v>
      </c>
      <c r="E63" s="16">
        <v>41</v>
      </c>
    </row>
    <row r="64" spans="1:5" x14ac:dyDescent="0.2">
      <c r="A64" s="1" t="s">
        <v>91</v>
      </c>
      <c r="B64" s="6" t="s">
        <v>90</v>
      </c>
      <c r="C64" s="6" t="s">
        <v>85</v>
      </c>
      <c r="D64" s="7" t="s">
        <v>10</v>
      </c>
      <c r="E64" s="16">
        <v>39</v>
      </c>
    </row>
    <row r="65" spans="1:5" x14ac:dyDescent="0.2">
      <c r="A65" s="1" t="s">
        <v>42</v>
      </c>
      <c r="B65" s="6" t="s">
        <v>43</v>
      </c>
      <c r="C65" s="6" t="s">
        <v>30</v>
      </c>
      <c r="D65" s="7" t="s">
        <v>10</v>
      </c>
      <c r="E65" s="16">
        <v>26</v>
      </c>
    </row>
  </sheetData>
  <sortState ref="A4:E65">
    <sortCondition descending="1" ref="E4:E65"/>
  </sortState>
  <phoneticPr fontId="5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H68" sqref="H68"/>
    </sheetView>
  </sheetViews>
  <sheetFormatPr baseColWidth="10" defaultColWidth="11" defaultRowHeight="16" x14ac:dyDescent="0.2"/>
  <cols>
    <col min="1" max="1" width="11.1640625" customWidth="1"/>
    <col min="2" max="2" width="10.6640625" customWidth="1"/>
    <col min="3" max="3" width="13" customWidth="1"/>
    <col min="4" max="8" width="9.1640625" customWidth="1"/>
  </cols>
  <sheetData>
    <row r="1" spans="1:8" x14ac:dyDescent="0.2">
      <c r="A1" s="10">
        <v>2018</v>
      </c>
      <c r="B1" s="10" t="s">
        <v>0</v>
      </c>
      <c r="C1" s="10"/>
      <c r="D1" s="10"/>
    </row>
    <row r="2" spans="1:8" ht="19" x14ac:dyDescent="0.25">
      <c r="A2" s="11" t="s">
        <v>131</v>
      </c>
      <c r="B2" s="12"/>
      <c r="C2" s="12"/>
      <c r="D2" s="12"/>
    </row>
    <row r="3" spans="1:8" x14ac:dyDescent="0.2">
      <c r="A3" s="10" t="s">
        <v>2</v>
      </c>
      <c r="B3" s="10" t="s">
        <v>3</v>
      </c>
      <c r="C3" s="10" t="s">
        <v>4</v>
      </c>
      <c r="D3" s="13" t="s">
        <v>5</v>
      </c>
      <c r="E3" s="13" t="s">
        <v>132</v>
      </c>
      <c r="F3" s="13" t="s">
        <v>133</v>
      </c>
      <c r="G3" s="10" t="s">
        <v>134</v>
      </c>
    </row>
    <row r="4" spans="1:8" x14ac:dyDescent="0.2">
      <c r="A4" s="10" t="s">
        <v>86</v>
      </c>
      <c r="B4" s="14" t="s">
        <v>77</v>
      </c>
      <c r="C4" s="14" t="s">
        <v>85</v>
      </c>
      <c r="D4" s="15" t="s">
        <v>10</v>
      </c>
      <c r="E4" s="16">
        <v>25</v>
      </c>
      <c r="F4" s="16">
        <v>25</v>
      </c>
      <c r="G4" s="16">
        <f t="shared" ref="G4:G35" si="0">SUM(E4:F4)</f>
        <v>50</v>
      </c>
      <c r="H4" s="9" t="s">
        <v>130</v>
      </c>
    </row>
    <row r="5" spans="1:8" x14ac:dyDescent="0.2">
      <c r="A5" s="10" t="s">
        <v>64</v>
      </c>
      <c r="B5" s="14" t="s">
        <v>95</v>
      </c>
      <c r="C5" s="14" t="s">
        <v>66</v>
      </c>
      <c r="D5" s="15" t="s">
        <v>10</v>
      </c>
      <c r="E5" s="16">
        <v>25</v>
      </c>
      <c r="F5" s="16">
        <v>24</v>
      </c>
      <c r="G5" s="16">
        <f t="shared" si="0"/>
        <v>49</v>
      </c>
    </row>
    <row r="6" spans="1:8" x14ac:dyDescent="0.2">
      <c r="A6" s="10" t="s">
        <v>57</v>
      </c>
      <c r="B6" s="14" t="s">
        <v>58</v>
      </c>
      <c r="C6" s="14" t="s">
        <v>59</v>
      </c>
      <c r="D6" s="15" t="s">
        <v>10</v>
      </c>
      <c r="E6" s="16">
        <v>23</v>
      </c>
      <c r="F6" s="16">
        <v>25</v>
      </c>
      <c r="G6" s="16">
        <f t="shared" si="0"/>
        <v>48</v>
      </c>
    </row>
    <row r="7" spans="1:8" x14ac:dyDescent="0.2">
      <c r="A7" s="10" t="s">
        <v>62</v>
      </c>
      <c r="B7" s="14" t="s">
        <v>63</v>
      </c>
      <c r="C7" s="14" t="s">
        <v>59</v>
      </c>
      <c r="D7" s="15" t="s">
        <v>10</v>
      </c>
      <c r="E7" s="16">
        <v>24</v>
      </c>
      <c r="F7" s="16">
        <v>24</v>
      </c>
      <c r="G7" s="16">
        <f t="shared" si="0"/>
        <v>48</v>
      </c>
    </row>
    <row r="8" spans="1:8" x14ac:dyDescent="0.2">
      <c r="A8" s="10" t="s">
        <v>107</v>
      </c>
      <c r="B8" s="14" t="s">
        <v>29</v>
      </c>
      <c r="C8" s="14" t="s">
        <v>106</v>
      </c>
      <c r="D8" s="15" t="s">
        <v>10</v>
      </c>
      <c r="E8" s="16">
        <v>24</v>
      </c>
      <c r="F8" s="16">
        <v>24</v>
      </c>
      <c r="G8" s="16">
        <f t="shared" si="0"/>
        <v>48</v>
      </c>
    </row>
    <row r="9" spans="1:8" x14ac:dyDescent="0.2">
      <c r="A9" s="10" t="s">
        <v>15</v>
      </c>
      <c r="B9" s="14" t="s">
        <v>16</v>
      </c>
      <c r="C9" s="14" t="s">
        <v>17</v>
      </c>
      <c r="D9" s="15" t="s">
        <v>10</v>
      </c>
      <c r="E9" s="16">
        <v>24</v>
      </c>
      <c r="F9" s="16">
        <v>23</v>
      </c>
      <c r="G9" s="16">
        <f t="shared" si="0"/>
        <v>47</v>
      </c>
    </row>
    <row r="10" spans="1:8" x14ac:dyDescent="0.2">
      <c r="A10" s="10" t="s">
        <v>18</v>
      </c>
      <c r="B10" s="14" t="s">
        <v>19</v>
      </c>
      <c r="C10" s="14" t="s">
        <v>20</v>
      </c>
      <c r="D10" s="15" t="s">
        <v>10</v>
      </c>
      <c r="E10" s="16">
        <v>25</v>
      </c>
      <c r="F10" s="16">
        <v>22</v>
      </c>
      <c r="G10" s="16">
        <f t="shared" si="0"/>
        <v>47</v>
      </c>
    </row>
    <row r="11" spans="1:8" x14ac:dyDescent="0.2">
      <c r="A11" s="10" t="s">
        <v>23</v>
      </c>
      <c r="B11" s="14" t="s">
        <v>24</v>
      </c>
      <c r="C11" s="14" t="s">
        <v>20</v>
      </c>
      <c r="D11" s="15" t="s">
        <v>10</v>
      </c>
      <c r="E11" s="16">
        <v>23</v>
      </c>
      <c r="F11" s="16">
        <v>24</v>
      </c>
      <c r="G11" s="16">
        <f t="shared" si="0"/>
        <v>47</v>
      </c>
    </row>
    <row r="12" spans="1:8" x14ac:dyDescent="0.2">
      <c r="A12" s="10" t="s">
        <v>75</v>
      </c>
      <c r="B12" s="14" t="s">
        <v>77</v>
      </c>
      <c r="C12" s="14" t="s">
        <v>76</v>
      </c>
      <c r="D12" s="15" t="s">
        <v>10</v>
      </c>
      <c r="E12" s="16">
        <v>24</v>
      </c>
      <c r="F12" s="16">
        <v>23</v>
      </c>
      <c r="G12" s="16">
        <f t="shared" si="0"/>
        <v>47</v>
      </c>
    </row>
    <row r="13" spans="1:8" x14ac:dyDescent="0.2">
      <c r="A13" s="10" t="s">
        <v>87</v>
      </c>
      <c r="B13" s="14" t="s">
        <v>88</v>
      </c>
      <c r="C13" s="14" t="s">
        <v>85</v>
      </c>
      <c r="D13" s="15" t="s">
        <v>10</v>
      </c>
      <c r="E13" s="16">
        <v>24</v>
      </c>
      <c r="F13" s="16">
        <v>23</v>
      </c>
      <c r="G13" s="16">
        <f t="shared" si="0"/>
        <v>47</v>
      </c>
    </row>
    <row r="14" spans="1:8" x14ac:dyDescent="0.2">
      <c r="A14" s="10" t="s">
        <v>104</v>
      </c>
      <c r="B14" s="14" t="s">
        <v>105</v>
      </c>
      <c r="C14" s="14" t="s">
        <v>106</v>
      </c>
      <c r="D14" s="15" t="s">
        <v>10</v>
      </c>
      <c r="E14" s="16">
        <v>23</v>
      </c>
      <c r="F14" s="16">
        <v>24</v>
      </c>
      <c r="G14" s="16">
        <f t="shared" si="0"/>
        <v>47</v>
      </c>
    </row>
    <row r="15" spans="1:8" x14ac:dyDescent="0.2">
      <c r="A15" s="10" t="s">
        <v>33</v>
      </c>
      <c r="B15" s="14" t="s">
        <v>34</v>
      </c>
      <c r="C15" s="14" t="s">
        <v>30</v>
      </c>
      <c r="D15" s="15" t="s">
        <v>10</v>
      </c>
      <c r="E15" s="16">
        <v>22</v>
      </c>
      <c r="F15" s="16">
        <v>24</v>
      </c>
      <c r="G15" s="16">
        <f t="shared" si="0"/>
        <v>46</v>
      </c>
    </row>
    <row r="16" spans="1:8" x14ac:dyDescent="0.2">
      <c r="A16" s="10" t="s">
        <v>53</v>
      </c>
      <c r="B16" s="14" t="s">
        <v>54</v>
      </c>
      <c r="C16" s="14" t="s">
        <v>48</v>
      </c>
      <c r="D16" s="15" t="s">
        <v>10</v>
      </c>
      <c r="E16" s="16">
        <v>23</v>
      </c>
      <c r="F16" s="16">
        <v>23</v>
      </c>
      <c r="G16" s="16">
        <f t="shared" si="0"/>
        <v>46</v>
      </c>
    </row>
    <row r="17" spans="1:7" x14ac:dyDescent="0.2">
      <c r="A17" s="10" t="s">
        <v>108</v>
      </c>
      <c r="B17" s="14" t="s">
        <v>109</v>
      </c>
      <c r="C17" s="14" t="s">
        <v>106</v>
      </c>
      <c r="D17" s="15" t="s">
        <v>10</v>
      </c>
      <c r="E17" s="16">
        <v>23</v>
      </c>
      <c r="F17" s="16">
        <v>23</v>
      </c>
      <c r="G17" s="16">
        <f t="shared" si="0"/>
        <v>46</v>
      </c>
    </row>
    <row r="18" spans="1:7" x14ac:dyDescent="0.2">
      <c r="A18" s="10" t="s">
        <v>115</v>
      </c>
      <c r="B18" s="14" t="s">
        <v>116</v>
      </c>
      <c r="C18" s="14" t="s">
        <v>114</v>
      </c>
      <c r="D18" s="15" t="s">
        <v>10</v>
      </c>
      <c r="E18" s="16">
        <v>23</v>
      </c>
      <c r="F18" s="16">
        <v>23</v>
      </c>
      <c r="G18" s="16">
        <f t="shared" si="0"/>
        <v>46</v>
      </c>
    </row>
    <row r="19" spans="1:7" x14ac:dyDescent="0.2">
      <c r="A19" s="10" t="s">
        <v>83</v>
      </c>
      <c r="B19" s="14" t="s">
        <v>84</v>
      </c>
      <c r="C19" s="14" t="s">
        <v>85</v>
      </c>
      <c r="D19" s="15" t="s">
        <v>10</v>
      </c>
      <c r="E19" s="16">
        <v>22</v>
      </c>
      <c r="F19" s="16">
        <v>23</v>
      </c>
      <c r="G19" s="16">
        <f t="shared" si="0"/>
        <v>45</v>
      </c>
    </row>
    <row r="20" spans="1:7" x14ac:dyDescent="0.2">
      <c r="A20" s="10" t="s">
        <v>49</v>
      </c>
      <c r="B20" s="14" t="s">
        <v>50</v>
      </c>
      <c r="C20" s="14" t="s">
        <v>48</v>
      </c>
      <c r="D20" s="15" t="s">
        <v>10</v>
      </c>
      <c r="E20" s="16">
        <v>21</v>
      </c>
      <c r="F20" s="16">
        <v>23</v>
      </c>
      <c r="G20" s="16">
        <f t="shared" si="0"/>
        <v>44</v>
      </c>
    </row>
    <row r="21" spans="1:7" x14ac:dyDescent="0.2">
      <c r="A21" s="10" t="s">
        <v>64</v>
      </c>
      <c r="B21" s="14" t="s">
        <v>65</v>
      </c>
      <c r="C21" s="14" t="s">
        <v>66</v>
      </c>
      <c r="D21" s="15" t="s">
        <v>10</v>
      </c>
      <c r="E21" s="16">
        <v>23</v>
      </c>
      <c r="F21" s="16">
        <v>21</v>
      </c>
      <c r="G21" s="16">
        <f t="shared" si="0"/>
        <v>44</v>
      </c>
    </row>
    <row r="22" spans="1:7" x14ac:dyDescent="0.2">
      <c r="A22" s="10" t="s">
        <v>96</v>
      </c>
      <c r="B22" s="14" t="s">
        <v>97</v>
      </c>
      <c r="C22" s="14" t="s">
        <v>66</v>
      </c>
      <c r="D22" s="15" t="s">
        <v>10</v>
      </c>
      <c r="E22" s="16">
        <v>23</v>
      </c>
      <c r="F22" s="16">
        <v>21</v>
      </c>
      <c r="G22" s="16">
        <f t="shared" si="0"/>
        <v>44</v>
      </c>
    </row>
    <row r="23" spans="1:7" x14ac:dyDescent="0.2">
      <c r="A23" s="10" t="s">
        <v>123</v>
      </c>
      <c r="B23" s="14" t="s">
        <v>125</v>
      </c>
      <c r="C23" s="14" t="s">
        <v>114</v>
      </c>
      <c r="D23" s="15" t="s">
        <v>10</v>
      </c>
      <c r="E23" s="16">
        <v>24</v>
      </c>
      <c r="F23" s="16">
        <v>20</v>
      </c>
      <c r="G23" s="16">
        <f t="shared" si="0"/>
        <v>44</v>
      </c>
    </row>
    <row r="24" spans="1:7" x14ac:dyDescent="0.2">
      <c r="A24" s="10" t="s">
        <v>126</v>
      </c>
      <c r="B24" s="14" t="s">
        <v>127</v>
      </c>
      <c r="C24" s="14" t="s">
        <v>106</v>
      </c>
      <c r="D24" s="15" t="s">
        <v>10</v>
      </c>
      <c r="E24" s="16">
        <v>22</v>
      </c>
      <c r="F24" s="16">
        <v>22</v>
      </c>
      <c r="G24" s="16">
        <f t="shared" si="0"/>
        <v>44</v>
      </c>
    </row>
    <row r="25" spans="1:7" x14ac:dyDescent="0.2">
      <c r="A25" s="10" t="s">
        <v>38</v>
      </c>
      <c r="B25" s="14" t="s">
        <v>39</v>
      </c>
      <c r="C25" s="14" t="s">
        <v>37</v>
      </c>
      <c r="D25" s="15" t="s">
        <v>10</v>
      </c>
      <c r="E25" s="16">
        <v>20</v>
      </c>
      <c r="F25" s="16">
        <v>23</v>
      </c>
      <c r="G25" s="16">
        <f t="shared" si="0"/>
        <v>43</v>
      </c>
    </row>
    <row r="26" spans="1:7" x14ac:dyDescent="0.2">
      <c r="A26" s="10" t="s">
        <v>89</v>
      </c>
      <c r="B26" s="14" t="s">
        <v>90</v>
      </c>
      <c r="C26" s="14" t="s">
        <v>85</v>
      </c>
      <c r="D26" s="15" t="s">
        <v>10</v>
      </c>
      <c r="E26" s="16">
        <v>20</v>
      </c>
      <c r="F26" s="16">
        <v>23</v>
      </c>
      <c r="G26" s="16">
        <f t="shared" si="0"/>
        <v>43</v>
      </c>
    </row>
    <row r="27" spans="1:7" x14ac:dyDescent="0.2">
      <c r="A27" s="10" t="s">
        <v>25</v>
      </c>
      <c r="B27" s="14" t="s">
        <v>26</v>
      </c>
      <c r="C27" s="14" t="s">
        <v>20</v>
      </c>
      <c r="D27" s="15" t="s">
        <v>10</v>
      </c>
      <c r="E27" s="16">
        <v>22</v>
      </c>
      <c r="F27" s="16">
        <v>20</v>
      </c>
      <c r="G27" s="16">
        <f t="shared" si="0"/>
        <v>42</v>
      </c>
    </row>
    <row r="28" spans="1:7" x14ac:dyDescent="0.2">
      <c r="A28" s="10" t="s">
        <v>27</v>
      </c>
      <c r="B28" s="14" t="s">
        <v>22</v>
      </c>
      <c r="C28" s="14" t="s">
        <v>20</v>
      </c>
      <c r="D28" s="15" t="s">
        <v>10</v>
      </c>
      <c r="E28" s="16">
        <v>21</v>
      </c>
      <c r="F28" s="16">
        <v>21</v>
      </c>
      <c r="G28" s="16">
        <f t="shared" si="0"/>
        <v>42</v>
      </c>
    </row>
    <row r="29" spans="1:7" x14ac:dyDescent="0.2">
      <c r="A29" s="10" t="s">
        <v>28</v>
      </c>
      <c r="B29" s="14" t="s">
        <v>29</v>
      </c>
      <c r="C29" s="14" t="s">
        <v>30</v>
      </c>
      <c r="D29" s="15" t="s">
        <v>10</v>
      </c>
      <c r="E29" s="16">
        <v>20</v>
      </c>
      <c r="F29" s="16">
        <v>22</v>
      </c>
      <c r="G29" s="16">
        <f t="shared" si="0"/>
        <v>42</v>
      </c>
    </row>
    <row r="30" spans="1:7" x14ac:dyDescent="0.2">
      <c r="A30" s="10" t="s">
        <v>35</v>
      </c>
      <c r="B30" s="14" t="s">
        <v>36</v>
      </c>
      <c r="C30" s="14" t="s">
        <v>37</v>
      </c>
      <c r="D30" s="15" t="s">
        <v>10</v>
      </c>
      <c r="E30" s="16">
        <v>22</v>
      </c>
      <c r="F30" s="16">
        <v>20</v>
      </c>
      <c r="G30" s="16">
        <f t="shared" si="0"/>
        <v>42</v>
      </c>
    </row>
    <row r="31" spans="1:7" x14ac:dyDescent="0.2">
      <c r="A31" s="10" t="s">
        <v>51</v>
      </c>
      <c r="B31" s="14" t="s">
        <v>52</v>
      </c>
      <c r="C31" s="14" t="s">
        <v>48</v>
      </c>
      <c r="D31" s="15" t="s">
        <v>10</v>
      </c>
      <c r="E31" s="16">
        <v>20</v>
      </c>
      <c r="F31" s="16">
        <v>22</v>
      </c>
      <c r="G31" s="16">
        <f t="shared" si="0"/>
        <v>42</v>
      </c>
    </row>
    <row r="32" spans="1:7" x14ac:dyDescent="0.2">
      <c r="A32" s="10" t="s">
        <v>18</v>
      </c>
      <c r="B32" s="14" t="s">
        <v>54</v>
      </c>
      <c r="C32" s="14" t="s">
        <v>59</v>
      </c>
      <c r="D32" s="15" t="s">
        <v>10</v>
      </c>
      <c r="E32" s="16">
        <v>22</v>
      </c>
      <c r="F32" s="16">
        <v>20</v>
      </c>
      <c r="G32" s="16">
        <f t="shared" si="0"/>
        <v>42</v>
      </c>
    </row>
    <row r="33" spans="1:7" x14ac:dyDescent="0.2">
      <c r="A33" s="10" t="s">
        <v>112</v>
      </c>
      <c r="B33" s="14" t="s">
        <v>113</v>
      </c>
      <c r="C33" s="14" t="s">
        <v>114</v>
      </c>
      <c r="D33" s="15" t="s">
        <v>10</v>
      </c>
      <c r="E33" s="16">
        <v>21</v>
      </c>
      <c r="F33" s="16">
        <v>21</v>
      </c>
      <c r="G33" s="16">
        <f t="shared" si="0"/>
        <v>42</v>
      </c>
    </row>
    <row r="34" spans="1:7" x14ac:dyDescent="0.2">
      <c r="A34" s="10" t="s">
        <v>128</v>
      </c>
      <c r="B34" s="14" t="s">
        <v>129</v>
      </c>
      <c r="C34" s="14" t="s">
        <v>106</v>
      </c>
      <c r="D34" s="15" t="s">
        <v>10</v>
      </c>
      <c r="E34" s="16">
        <v>22</v>
      </c>
      <c r="F34" s="16">
        <v>20</v>
      </c>
      <c r="G34" s="16">
        <f t="shared" si="0"/>
        <v>42</v>
      </c>
    </row>
    <row r="35" spans="1:7" x14ac:dyDescent="0.2">
      <c r="A35" s="10" t="s">
        <v>78</v>
      </c>
      <c r="B35" s="14" t="s">
        <v>54</v>
      </c>
      <c r="C35" s="14" t="s">
        <v>76</v>
      </c>
      <c r="D35" s="15" t="s">
        <v>10</v>
      </c>
      <c r="E35" s="16">
        <v>22</v>
      </c>
      <c r="F35" s="16">
        <v>19</v>
      </c>
      <c r="G35" s="16">
        <f t="shared" si="0"/>
        <v>41</v>
      </c>
    </row>
    <row r="36" spans="1:7" x14ac:dyDescent="0.2">
      <c r="A36" s="10" t="s">
        <v>93</v>
      </c>
      <c r="B36" s="14" t="s">
        <v>94</v>
      </c>
      <c r="C36" s="14" t="s">
        <v>85</v>
      </c>
      <c r="D36" s="15" t="s">
        <v>10</v>
      </c>
      <c r="E36" s="16">
        <v>19</v>
      </c>
      <c r="F36" s="16">
        <v>22</v>
      </c>
      <c r="G36" s="16">
        <f t="shared" ref="G36:G65" si="1">SUM(E36:F36)</f>
        <v>41</v>
      </c>
    </row>
    <row r="37" spans="1:7" x14ac:dyDescent="0.2">
      <c r="A37" s="10" t="s">
        <v>79</v>
      </c>
      <c r="B37" s="14" t="s">
        <v>80</v>
      </c>
      <c r="C37" s="14" t="s">
        <v>76</v>
      </c>
      <c r="D37" s="15" t="s">
        <v>10</v>
      </c>
      <c r="E37" s="16">
        <v>21</v>
      </c>
      <c r="F37" s="16">
        <v>19</v>
      </c>
      <c r="G37" s="16">
        <f t="shared" si="1"/>
        <v>40</v>
      </c>
    </row>
    <row r="38" spans="1:7" x14ac:dyDescent="0.2">
      <c r="A38" s="10" t="s">
        <v>91</v>
      </c>
      <c r="B38" s="14" t="s">
        <v>90</v>
      </c>
      <c r="C38" s="14" t="s">
        <v>85</v>
      </c>
      <c r="D38" s="15" t="s">
        <v>10</v>
      </c>
      <c r="E38" s="16">
        <v>19</v>
      </c>
      <c r="F38" s="16">
        <v>21</v>
      </c>
      <c r="G38" s="16">
        <f t="shared" si="1"/>
        <v>40</v>
      </c>
    </row>
    <row r="39" spans="1:7" x14ac:dyDescent="0.2">
      <c r="A39" s="10" t="s">
        <v>60</v>
      </c>
      <c r="B39" s="14" t="s">
        <v>61</v>
      </c>
      <c r="C39" s="14" t="s">
        <v>59</v>
      </c>
      <c r="D39" s="15" t="s">
        <v>10</v>
      </c>
      <c r="E39" s="16">
        <v>20</v>
      </c>
      <c r="F39" s="16">
        <v>19</v>
      </c>
      <c r="G39" s="16">
        <f t="shared" si="1"/>
        <v>39</v>
      </c>
    </row>
    <row r="40" spans="1:7" x14ac:dyDescent="0.2">
      <c r="A40" s="10" t="s">
        <v>69</v>
      </c>
      <c r="B40" s="14" t="s">
        <v>70</v>
      </c>
      <c r="C40" s="14" t="s">
        <v>59</v>
      </c>
      <c r="D40" s="15" t="s">
        <v>10</v>
      </c>
      <c r="E40" s="16">
        <v>22</v>
      </c>
      <c r="F40" s="16">
        <v>17</v>
      </c>
      <c r="G40" s="16">
        <f t="shared" si="1"/>
        <v>39</v>
      </c>
    </row>
    <row r="41" spans="1:7" x14ac:dyDescent="0.2">
      <c r="A41" s="10" t="s">
        <v>73</v>
      </c>
      <c r="B41" s="14" t="s">
        <v>74</v>
      </c>
      <c r="C41" s="14" t="s">
        <v>59</v>
      </c>
      <c r="D41" s="15" t="s">
        <v>10</v>
      </c>
      <c r="E41" s="16">
        <v>21</v>
      </c>
      <c r="F41" s="16">
        <v>18</v>
      </c>
      <c r="G41" s="16">
        <f t="shared" si="1"/>
        <v>39</v>
      </c>
    </row>
    <row r="42" spans="1:7" x14ac:dyDescent="0.2">
      <c r="A42" s="10" t="s">
        <v>98</v>
      </c>
      <c r="B42" s="14" t="s">
        <v>99</v>
      </c>
      <c r="C42" s="14" t="s">
        <v>66</v>
      </c>
      <c r="D42" s="15" t="s">
        <v>10</v>
      </c>
      <c r="E42" s="16">
        <v>16</v>
      </c>
      <c r="F42" s="16">
        <v>23</v>
      </c>
      <c r="G42" s="16">
        <f t="shared" si="1"/>
        <v>39</v>
      </c>
    </row>
    <row r="43" spans="1:7" x14ac:dyDescent="0.2">
      <c r="A43" s="10" t="s">
        <v>123</v>
      </c>
      <c r="B43" s="14" t="s">
        <v>124</v>
      </c>
      <c r="C43" s="14" t="s">
        <v>114</v>
      </c>
      <c r="D43" s="15" t="s">
        <v>10</v>
      </c>
      <c r="E43" s="16">
        <v>22</v>
      </c>
      <c r="F43" s="16">
        <v>17</v>
      </c>
      <c r="G43" s="16">
        <f t="shared" si="1"/>
        <v>39</v>
      </c>
    </row>
    <row r="44" spans="1:7" x14ac:dyDescent="0.2">
      <c r="A44" s="10" t="s">
        <v>55</v>
      </c>
      <c r="B44" s="14" t="s">
        <v>56</v>
      </c>
      <c r="C44" s="14" t="s">
        <v>48</v>
      </c>
      <c r="D44" s="15" t="s">
        <v>10</v>
      </c>
      <c r="E44" s="16">
        <v>20</v>
      </c>
      <c r="F44" s="16">
        <v>18</v>
      </c>
      <c r="G44" s="16">
        <f t="shared" si="1"/>
        <v>38</v>
      </c>
    </row>
    <row r="45" spans="1:7" x14ac:dyDescent="0.2">
      <c r="A45" s="10" t="s">
        <v>117</v>
      </c>
      <c r="B45" s="14" t="s">
        <v>118</v>
      </c>
      <c r="C45" s="14" t="s">
        <v>114</v>
      </c>
      <c r="D45" s="15" t="s">
        <v>10</v>
      </c>
      <c r="E45" s="16">
        <v>19</v>
      </c>
      <c r="F45" s="16">
        <v>19</v>
      </c>
      <c r="G45" s="16">
        <f t="shared" si="1"/>
        <v>38</v>
      </c>
    </row>
    <row r="46" spans="1:7" x14ac:dyDescent="0.2">
      <c r="A46" s="10" t="s">
        <v>13</v>
      </c>
      <c r="B46" s="14" t="s">
        <v>14</v>
      </c>
      <c r="C46" s="14" t="s">
        <v>9</v>
      </c>
      <c r="D46" s="15" t="s">
        <v>10</v>
      </c>
      <c r="E46" s="16">
        <v>21</v>
      </c>
      <c r="F46" s="16">
        <v>16</v>
      </c>
      <c r="G46" s="16">
        <f t="shared" si="1"/>
        <v>37</v>
      </c>
    </row>
    <row r="47" spans="1:7" x14ac:dyDescent="0.2">
      <c r="A47" s="10" t="s">
        <v>44</v>
      </c>
      <c r="B47" s="14" t="s">
        <v>45</v>
      </c>
      <c r="C47" s="14" t="s">
        <v>30</v>
      </c>
      <c r="D47" s="15" t="s">
        <v>10</v>
      </c>
      <c r="E47" s="16">
        <v>19</v>
      </c>
      <c r="F47" s="16">
        <v>18</v>
      </c>
      <c r="G47" s="16">
        <f t="shared" si="1"/>
        <v>37</v>
      </c>
    </row>
    <row r="48" spans="1:7" x14ac:dyDescent="0.2">
      <c r="A48" s="10" t="s">
        <v>46</v>
      </c>
      <c r="B48" s="14" t="s">
        <v>47</v>
      </c>
      <c r="C48" s="14" t="s">
        <v>48</v>
      </c>
      <c r="D48" s="15" t="s">
        <v>10</v>
      </c>
      <c r="E48" s="16">
        <v>19</v>
      </c>
      <c r="F48" s="16">
        <v>18</v>
      </c>
      <c r="G48" s="16">
        <f t="shared" si="1"/>
        <v>37</v>
      </c>
    </row>
    <row r="49" spans="1:7" x14ac:dyDescent="0.2">
      <c r="A49" s="10" t="s">
        <v>87</v>
      </c>
      <c r="B49" s="14" t="s">
        <v>29</v>
      </c>
      <c r="C49" s="14" t="s">
        <v>85</v>
      </c>
      <c r="D49" s="15" t="s">
        <v>10</v>
      </c>
      <c r="E49" s="16">
        <v>18</v>
      </c>
      <c r="F49" s="16">
        <v>19</v>
      </c>
      <c r="G49" s="16">
        <f t="shared" si="1"/>
        <v>37</v>
      </c>
    </row>
    <row r="50" spans="1:7" x14ac:dyDescent="0.2">
      <c r="A50" s="10" t="s">
        <v>102</v>
      </c>
      <c r="B50" s="14" t="s">
        <v>103</v>
      </c>
      <c r="C50" s="14" t="s">
        <v>66</v>
      </c>
      <c r="D50" s="15" t="s">
        <v>10</v>
      </c>
      <c r="E50" s="16">
        <v>18</v>
      </c>
      <c r="F50" s="16">
        <v>19</v>
      </c>
      <c r="G50" s="16">
        <f t="shared" si="1"/>
        <v>37</v>
      </c>
    </row>
    <row r="51" spans="1:7" x14ac:dyDescent="0.2">
      <c r="A51" s="10" t="s">
        <v>110</v>
      </c>
      <c r="B51" s="14" t="s">
        <v>111</v>
      </c>
      <c r="C51" s="14" t="s">
        <v>106</v>
      </c>
      <c r="D51" s="15" t="s">
        <v>10</v>
      </c>
      <c r="E51" s="16">
        <v>14</v>
      </c>
      <c r="F51" s="16">
        <v>23</v>
      </c>
      <c r="G51" s="16">
        <f t="shared" si="1"/>
        <v>37</v>
      </c>
    </row>
    <row r="52" spans="1:7" x14ac:dyDescent="0.2">
      <c r="A52" s="10" t="s">
        <v>7</v>
      </c>
      <c r="B52" s="14" t="s">
        <v>8</v>
      </c>
      <c r="C52" s="14" t="s">
        <v>9</v>
      </c>
      <c r="D52" s="15" t="s">
        <v>10</v>
      </c>
      <c r="E52" s="16">
        <v>18</v>
      </c>
      <c r="F52" s="16">
        <v>18</v>
      </c>
      <c r="G52" s="16">
        <f t="shared" si="1"/>
        <v>36</v>
      </c>
    </row>
    <row r="53" spans="1:7" x14ac:dyDescent="0.2">
      <c r="A53" s="10" t="s">
        <v>21</v>
      </c>
      <c r="B53" s="14" t="s">
        <v>22</v>
      </c>
      <c r="C53" s="14" t="s">
        <v>20</v>
      </c>
      <c r="D53" s="15" t="s">
        <v>10</v>
      </c>
      <c r="E53" s="16">
        <v>16</v>
      </c>
      <c r="F53" s="16">
        <v>20</v>
      </c>
      <c r="G53" s="16">
        <f t="shared" si="1"/>
        <v>36</v>
      </c>
    </row>
    <row r="54" spans="1:7" x14ac:dyDescent="0.2">
      <c r="A54" s="10" t="s">
        <v>121</v>
      </c>
      <c r="B54" s="14" t="s">
        <v>122</v>
      </c>
      <c r="C54" s="14" t="s">
        <v>114</v>
      </c>
      <c r="D54" s="15" t="s">
        <v>10</v>
      </c>
      <c r="E54" s="16">
        <v>16</v>
      </c>
      <c r="F54" s="16">
        <v>20</v>
      </c>
      <c r="G54" s="16">
        <f t="shared" si="1"/>
        <v>36</v>
      </c>
    </row>
    <row r="55" spans="1:7" x14ac:dyDescent="0.2">
      <c r="A55" s="10" t="s">
        <v>71</v>
      </c>
      <c r="B55" s="14" t="s">
        <v>72</v>
      </c>
      <c r="C55" s="14" t="s">
        <v>59</v>
      </c>
      <c r="D55" s="15" t="s">
        <v>10</v>
      </c>
      <c r="E55" s="16">
        <v>17</v>
      </c>
      <c r="F55" s="16">
        <v>17</v>
      </c>
      <c r="G55" s="16">
        <f t="shared" si="1"/>
        <v>34</v>
      </c>
    </row>
    <row r="56" spans="1:7" x14ac:dyDescent="0.2">
      <c r="A56" s="10" t="s">
        <v>11</v>
      </c>
      <c r="B56" s="14" t="s">
        <v>12</v>
      </c>
      <c r="C56" s="14" t="s">
        <v>9</v>
      </c>
      <c r="D56" s="15" t="s">
        <v>10</v>
      </c>
      <c r="E56" s="16">
        <v>16</v>
      </c>
      <c r="F56" s="16">
        <v>16</v>
      </c>
      <c r="G56" s="16">
        <f t="shared" si="1"/>
        <v>32</v>
      </c>
    </row>
    <row r="57" spans="1:7" x14ac:dyDescent="0.2">
      <c r="A57" s="10" t="s">
        <v>31</v>
      </c>
      <c r="B57" s="14" t="s">
        <v>32</v>
      </c>
      <c r="C57" s="14" t="s">
        <v>30</v>
      </c>
      <c r="D57" s="15" t="s">
        <v>10</v>
      </c>
      <c r="E57" s="16">
        <v>16</v>
      </c>
      <c r="F57" s="16">
        <v>16</v>
      </c>
      <c r="G57" s="16">
        <f t="shared" si="1"/>
        <v>32</v>
      </c>
    </row>
    <row r="58" spans="1:7" x14ac:dyDescent="0.2">
      <c r="A58" s="10" t="s">
        <v>100</v>
      </c>
      <c r="B58" s="14" t="s">
        <v>101</v>
      </c>
      <c r="C58" s="14" t="s">
        <v>66</v>
      </c>
      <c r="D58" s="15" t="s">
        <v>10</v>
      </c>
      <c r="E58" s="16">
        <v>16</v>
      </c>
      <c r="F58" s="16">
        <v>16</v>
      </c>
      <c r="G58" s="16">
        <f t="shared" si="1"/>
        <v>32</v>
      </c>
    </row>
    <row r="59" spans="1:7" x14ac:dyDescent="0.2">
      <c r="A59" s="10" t="s">
        <v>67</v>
      </c>
      <c r="B59" s="14" t="s">
        <v>68</v>
      </c>
      <c r="C59" s="14" t="s">
        <v>59</v>
      </c>
      <c r="D59" s="15" t="s">
        <v>10</v>
      </c>
      <c r="E59" s="16">
        <v>16</v>
      </c>
      <c r="F59" s="16">
        <v>14</v>
      </c>
      <c r="G59" s="16">
        <f t="shared" si="1"/>
        <v>30</v>
      </c>
    </row>
    <row r="60" spans="1:7" x14ac:dyDescent="0.2">
      <c r="A60" s="10" t="s">
        <v>42</v>
      </c>
      <c r="B60" s="14" t="s">
        <v>43</v>
      </c>
      <c r="C60" s="14" t="s">
        <v>30</v>
      </c>
      <c r="D60" s="15" t="s">
        <v>10</v>
      </c>
      <c r="E60" s="16">
        <v>11</v>
      </c>
      <c r="F60" s="16">
        <v>18</v>
      </c>
      <c r="G60" s="16">
        <f t="shared" si="1"/>
        <v>29</v>
      </c>
    </row>
    <row r="61" spans="1:7" x14ac:dyDescent="0.2">
      <c r="A61" s="10" t="s">
        <v>81</v>
      </c>
      <c r="B61" s="14" t="s">
        <v>82</v>
      </c>
      <c r="C61" s="14" t="s">
        <v>76</v>
      </c>
      <c r="D61" s="15" t="s">
        <v>10</v>
      </c>
      <c r="E61" s="16">
        <v>14</v>
      </c>
      <c r="F61" s="16">
        <v>15</v>
      </c>
      <c r="G61" s="16">
        <f t="shared" si="1"/>
        <v>29</v>
      </c>
    </row>
    <row r="62" spans="1:7" x14ac:dyDescent="0.2">
      <c r="A62" s="10" t="s">
        <v>40</v>
      </c>
      <c r="B62" s="14" t="s">
        <v>41</v>
      </c>
      <c r="C62" s="14" t="s">
        <v>30</v>
      </c>
      <c r="D62" s="15" t="s">
        <v>10</v>
      </c>
      <c r="E62" s="16">
        <v>14</v>
      </c>
      <c r="F62" s="16">
        <v>11</v>
      </c>
      <c r="G62" s="16">
        <f t="shared" si="1"/>
        <v>25</v>
      </c>
    </row>
    <row r="63" spans="1:7" x14ac:dyDescent="0.2">
      <c r="A63" s="10" t="s">
        <v>119</v>
      </c>
      <c r="B63" s="14" t="s">
        <v>120</v>
      </c>
      <c r="C63" s="14" t="s">
        <v>114</v>
      </c>
      <c r="D63" s="15" t="s">
        <v>10</v>
      </c>
      <c r="E63" s="16">
        <v>13</v>
      </c>
      <c r="F63" s="16">
        <v>11</v>
      </c>
      <c r="G63" s="16">
        <f t="shared" si="1"/>
        <v>24</v>
      </c>
    </row>
    <row r="64" spans="1:7" x14ac:dyDescent="0.2">
      <c r="A64" s="10" t="s">
        <v>75</v>
      </c>
      <c r="B64" s="14" t="s">
        <v>39</v>
      </c>
      <c r="C64" s="14" t="s">
        <v>76</v>
      </c>
      <c r="D64" s="15" t="s">
        <v>10</v>
      </c>
      <c r="E64" s="16">
        <v>13</v>
      </c>
      <c r="F64" s="16">
        <v>10</v>
      </c>
      <c r="G64" s="16">
        <f t="shared" si="1"/>
        <v>23</v>
      </c>
    </row>
    <row r="65" spans="1:7" x14ac:dyDescent="0.2">
      <c r="A65" s="10" t="s">
        <v>50</v>
      </c>
      <c r="B65" s="14" t="s">
        <v>92</v>
      </c>
      <c r="C65" s="14" t="s">
        <v>85</v>
      </c>
      <c r="D65" s="15" t="s">
        <v>10</v>
      </c>
      <c r="E65" s="16">
        <v>12</v>
      </c>
      <c r="F65" s="16">
        <v>9</v>
      </c>
      <c r="G65" s="16">
        <f t="shared" si="1"/>
        <v>21</v>
      </c>
    </row>
    <row r="66" spans="1:7" x14ac:dyDescent="0.2">
      <c r="A66" s="12"/>
      <c r="B66" s="12"/>
      <c r="C66" s="12"/>
      <c r="D66" s="12"/>
    </row>
    <row r="67" spans="1:7" x14ac:dyDescent="0.2">
      <c r="A67" s="12"/>
      <c r="B67" s="12"/>
      <c r="C67" s="12"/>
      <c r="D67" s="12"/>
    </row>
    <row r="68" spans="1:7" x14ac:dyDescent="0.2">
      <c r="A68" s="12"/>
      <c r="B68" s="12"/>
      <c r="C68" s="12"/>
      <c r="D68" s="12"/>
    </row>
  </sheetData>
  <autoFilter ref="A3:G3" xr:uid="{00000000-0009-0000-0000-000003000000}">
    <sortState ref="A4:G65">
      <sortCondition descending="1" ref="G3:G65"/>
    </sortState>
  </autoFilter>
  <phoneticPr fontId="5" type="noConversion"/>
  <conditionalFormatting sqref="E4:F65">
    <cfRule type="cellIs" dxfId="0" priority="1" operator="equal">
      <formula>25</formula>
    </cfRule>
  </conditionalFormatting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5"/>
  <sheetViews>
    <sheetView workbookViewId="0">
      <selection activeCell="J68" sqref="J68"/>
    </sheetView>
  </sheetViews>
  <sheetFormatPr baseColWidth="10" defaultColWidth="11" defaultRowHeight="16" x14ac:dyDescent="0.2"/>
  <cols>
    <col min="1" max="1" width="13.83203125" customWidth="1"/>
    <col min="3" max="3" width="15.6640625" customWidth="1"/>
    <col min="4" max="4" width="9" customWidth="1"/>
    <col min="5" max="5" width="9.6640625" customWidth="1"/>
    <col min="6" max="6" width="11.6640625" customWidth="1"/>
    <col min="7" max="7" width="11" customWidth="1"/>
  </cols>
  <sheetData>
    <row r="1" spans="1:18" ht="19" customHeight="1" x14ac:dyDescent="0.2">
      <c r="A1" s="48" t="s">
        <v>146</v>
      </c>
      <c r="B1" s="48"/>
      <c r="C1" s="48"/>
      <c r="D1" s="48"/>
      <c r="E1" s="48"/>
      <c r="F1" s="48"/>
      <c r="G1" s="48"/>
      <c r="H1" s="48"/>
    </row>
    <row r="2" spans="1:18" ht="19" x14ac:dyDescent="0.25">
      <c r="A2" s="3" t="s">
        <v>141</v>
      </c>
      <c r="B2" s="19" t="s">
        <v>142</v>
      </c>
      <c r="C2" s="19"/>
      <c r="D2" s="19"/>
      <c r="E2" s="3"/>
      <c r="F2" s="3"/>
      <c r="G2" s="3"/>
    </row>
    <row r="3" spans="1:18" ht="19" x14ac:dyDescent="0.25">
      <c r="A3" s="18" t="s">
        <v>2</v>
      </c>
      <c r="B3" s="18" t="s">
        <v>3</v>
      </c>
      <c r="C3" s="18" t="s">
        <v>4</v>
      </c>
      <c r="D3" s="20" t="s">
        <v>135</v>
      </c>
      <c r="E3" s="20" t="s">
        <v>131</v>
      </c>
      <c r="F3" s="20" t="s">
        <v>145</v>
      </c>
      <c r="G3" s="20" t="s">
        <v>143</v>
      </c>
    </row>
    <row r="4" spans="1:18" ht="19" x14ac:dyDescent="0.25">
      <c r="A4" s="21" t="s">
        <v>62</v>
      </c>
      <c r="B4" s="22" t="s">
        <v>63</v>
      </c>
      <c r="C4" s="22" t="s">
        <v>59</v>
      </c>
      <c r="D4" s="23">
        <f>'[1]HOA with BOD'!E28</f>
        <v>74</v>
      </c>
      <c r="E4" s="23">
        <f>'[1]HOA with BOD'!F28</f>
        <v>48</v>
      </c>
      <c r="F4" s="23">
        <f>'[1]HOA with BOD'!G28</f>
        <v>62</v>
      </c>
      <c r="G4" s="23">
        <f>'[1]HOA with BOD'!H28</f>
        <v>184</v>
      </c>
      <c r="H4" s="9" t="s">
        <v>130</v>
      </c>
    </row>
    <row r="5" spans="1:18" ht="19" x14ac:dyDescent="0.25">
      <c r="A5" s="21" t="s">
        <v>144</v>
      </c>
      <c r="B5" s="22" t="s">
        <v>105</v>
      </c>
      <c r="C5" s="22" t="s">
        <v>106</v>
      </c>
      <c r="D5" s="23">
        <f>'[1]HOA with BOD'!E53</f>
        <v>61</v>
      </c>
      <c r="E5" s="23">
        <f>'[1]HOA with BOD'!F53</f>
        <v>47</v>
      </c>
      <c r="F5" s="23">
        <f>'[1]HOA with BOD'!G53</f>
        <v>58</v>
      </c>
      <c r="G5" s="23">
        <f>'[1]HOA with BOD'!H53</f>
        <v>166</v>
      </c>
    </row>
    <row r="6" spans="1:18" ht="19" x14ac:dyDescent="0.25">
      <c r="A6" s="21" t="s">
        <v>64</v>
      </c>
      <c r="B6" s="22" t="s">
        <v>65</v>
      </c>
      <c r="C6" s="22" t="s">
        <v>66</v>
      </c>
      <c r="D6" s="23">
        <f>'[1]HOA with BOD'!E30</f>
        <v>65</v>
      </c>
      <c r="E6" s="23">
        <f>'[1]HOA with BOD'!F30</f>
        <v>44</v>
      </c>
      <c r="F6" s="23">
        <f>'[1]HOA with BOD'!G30</f>
        <v>53</v>
      </c>
      <c r="G6" s="23">
        <f>'[1]HOA with BOD'!H30</f>
        <v>162</v>
      </c>
    </row>
    <row r="7" spans="1:18" ht="19" x14ac:dyDescent="0.25">
      <c r="A7" s="21" t="s">
        <v>83</v>
      </c>
      <c r="B7" s="22" t="s">
        <v>84</v>
      </c>
      <c r="C7" s="22" t="s">
        <v>85</v>
      </c>
      <c r="D7" s="23">
        <f>'[1]HOA with BOD'!E40</f>
        <v>63</v>
      </c>
      <c r="E7" s="23">
        <f>'[1]HOA with BOD'!F40</f>
        <v>45</v>
      </c>
      <c r="F7" s="23">
        <f>'[1]HOA with BOD'!G40</f>
        <v>52</v>
      </c>
      <c r="G7" s="23">
        <f>'[1]HOA with BOD'!H40</f>
        <v>160</v>
      </c>
    </row>
    <row r="8" spans="1:18" ht="19" x14ac:dyDescent="0.25">
      <c r="A8" s="21" t="s">
        <v>35</v>
      </c>
      <c r="B8" s="22" t="s">
        <v>36</v>
      </c>
      <c r="C8" s="22" t="s">
        <v>37</v>
      </c>
      <c r="D8" s="23">
        <f>'[1]HOA with BOD'!E16</f>
        <v>58</v>
      </c>
      <c r="E8" s="23">
        <f>'[1]HOA with BOD'!F16</f>
        <v>42</v>
      </c>
      <c r="F8" s="23">
        <f>'[1]HOA with BOD'!G16</f>
        <v>54</v>
      </c>
      <c r="G8" s="23">
        <f>'[1]HOA with BOD'!H16</f>
        <v>154</v>
      </c>
      <c r="L8" s="24"/>
      <c r="M8" s="24"/>
      <c r="N8" s="24"/>
      <c r="O8" s="24"/>
      <c r="P8" s="24"/>
      <c r="Q8" s="24"/>
      <c r="R8" s="25"/>
    </row>
    <row r="9" spans="1:18" ht="19" x14ac:dyDescent="0.25">
      <c r="A9" s="21" t="s">
        <v>123</v>
      </c>
      <c r="B9" s="22" t="s">
        <v>124</v>
      </c>
      <c r="C9" s="22" t="s">
        <v>114</v>
      </c>
      <c r="D9" s="23">
        <f>'[1]HOA with BOD'!E62</f>
        <v>55</v>
      </c>
      <c r="E9" s="23">
        <f>'[1]HOA with BOD'!F62</f>
        <v>39</v>
      </c>
      <c r="F9" s="23">
        <f>'[1]HOA with BOD'!G62</f>
        <v>52</v>
      </c>
      <c r="G9" s="23">
        <f>'[1]HOA with BOD'!H62</f>
        <v>146</v>
      </c>
      <c r="L9" s="11"/>
      <c r="M9" s="25"/>
      <c r="N9" s="25"/>
      <c r="O9" s="25"/>
      <c r="P9" s="11"/>
      <c r="Q9" s="11"/>
      <c r="R9" s="11"/>
    </row>
    <row r="10" spans="1:18" ht="19" x14ac:dyDescent="0.25">
      <c r="A10" s="21" t="s">
        <v>81</v>
      </c>
      <c r="B10" s="22" t="s">
        <v>82</v>
      </c>
      <c r="C10" s="22" t="s">
        <v>76</v>
      </c>
      <c r="D10" s="23">
        <f>'[1]HOA with BOD'!E39</f>
        <v>72</v>
      </c>
      <c r="E10" s="23">
        <f>'[1]HOA with BOD'!F39</f>
        <v>29</v>
      </c>
      <c r="F10" s="23">
        <f>'[1]HOA with BOD'!G39</f>
        <v>41</v>
      </c>
      <c r="G10" s="23">
        <f>'[1]HOA with BOD'!H39</f>
        <v>142</v>
      </c>
      <c r="L10" s="24"/>
      <c r="M10" s="24"/>
      <c r="N10" s="24"/>
      <c r="O10" s="26"/>
      <c r="P10" s="26"/>
      <c r="Q10" s="26"/>
      <c r="R10" s="26"/>
    </row>
    <row r="11" spans="1:18" ht="19" x14ac:dyDescent="0.25">
      <c r="A11" s="21" t="s">
        <v>100</v>
      </c>
      <c r="B11" s="22" t="s">
        <v>101</v>
      </c>
      <c r="C11" s="22" t="s">
        <v>66</v>
      </c>
      <c r="D11" s="23">
        <f>'[1]HOA with BOD'!E51</f>
        <v>53</v>
      </c>
      <c r="E11" s="23">
        <f>'[1]HOA with BOD'!F51</f>
        <v>32</v>
      </c>
      <c r="F11" s="23">
        <f>'[1]HOA with BOD'!G51</f>
        <v>45</v>
      </c>
      <c r="G11" s="23">
        <f>'[1]HOA with BOD'!H51</f>
        <v>130</v>
      </c>
      <c r="L11" s="21"/>
      <c r="M11" s="22"/>
      <c r="N11" s="22"/>
      <c r="O11" s="23"/>
      <c r="P11" s="23"/>
      <c r="Q11" s="23"/>
      <c r="R11" s="23"/>
    </row>
    <row r="12" spans="1:18" ht="19" x14ac:dyDescent="0.25">
      <c r="A12" s="21" t="s">
        <v>40</v>
      </c>
      <c r="B12" s="22" t="s">
        <v>41</v>
      </c>
      <c r="C12" s="22" t="s">
        <v>30</v>
      </c>
      <c r="D12" s="23">
        <f>'[1]HOA with BOD'!E18</f>
        <v>57</v>
      </c>
      <c r="E12" s="23">
        <f>'[1]HOA with BOD'!F18</f>
        <v>25</v>
      </c>
      <c r="F12" s="23">
        <f>'[1]HOA with BOD'!G18</f>
        <v>46</v>
      </c>
      <c r="G12" s="23">
        <f>'[1]HOA with BOD'!H18</f>
        <v>128</v>
      </c>
      <c r="L12" s="21"/>
      <c r="M12" s="22"/>
      <c r="N12" s="22"/>
      <c r="O12" s="23"/>
      <c r="P12" s="23"/>
      <c r="Q12" s="23"/>
      <c r="R12" s="23"/>
    </row>
    <row r="13" spans="1:18" ht="19" x14ac:dyDescent="0.25">
      <c r="A13" s="21" t="s">
        <v>44</v>
      </c>
      <c r="B13" s="22" t="s">
        <v>45</v>
      </c>
      <c r="C13" s="22" t="s">
        <v>30</v>
      </c>
      <c r="D13" s="23">
        <f>'[1]HOA with BOD'!E20</f>
        <v>42</v>
      </c>
      <c r="E13" s="23">
        <f>'[1]HOA with BOD'!F20</f>
        <v>37</v>
      </c>
      <c r="F13" s="23">
        <f>'[1]HOA with BOD'!G20</f>
        <v>47</v>
      </c>
      <c r="G13" s="23">
        <f>'[1]HOA with BOD'!H20</f>
        <v>126</v>
      </c>
      <c r="L13" s="21"/>
      <c r="M13" s="22"/>
      <c r="N13" s="22"/>
      <c r="O13" s="23"/>
      <c r="P13" s="23"/>
      <c r="Q13" s="23"/>
      <c r="R13" s="23"/>
    </row>
    <row r="14" spans="1:18" ht="19" x14ac:dyDescent="0.25">
      <c r="A14" s="21" t="s">
        <v>42</v>
      </c>
      <c r="B14" s="22" t="s">
        <v>43</v>
      </c>
      <c r="C14" s="22" t="s">
        <v>30</v>
      </c>
      <c r="D14" s="23">
        <f>'[1]HOA with BOD'!E19</f>
        <v>47</v>
      </c>
      <c r="E14" s="23">
        <f>'[1]HOA with BOD'!F19</f>
        <v>29</v>
      </c>
      <c r="F14" s="23">
        <f>'[1]HOA with BOD'!G19</f>
        <v>26</v>
      </c>
      <c r="G14" s="23">
        <f>'[1]HOA with BOD'!H19</f>
        <v>102</v>
      </c>
      <c r="L14" s="21"/>
      <c r="M14" s="22"/>
      <c r="N14" s="22"/>
      <c r="O14" s="23"/>
      <c r="P14" s="23"/>
      <c r="Q14" s="23"/>
      <c r="R14" s="23"/>
    </row>
    <row r="15" spans="1:18" ht="19" x14ac:dyDescent="0.25">
      <c r="A15" s="23"/>
      <c r="B15" s="23"/>
      <c r="C15" s="23"/>
      <c r="D15" s="19"/>
      <c r="E15" s="19"/>
      <c r="F15" s="19"/>
      <c r="G15" s="19"/>
      <c r="L15" s="21"/>
      <c r="M15" s="22"/>
      <c r="N15" s="22"/>
      <c r="O15" s="23"/>
      <c r="P15" s="23"/>
      <c r="Q15" s="23"/>
      <c r="R15" s="23"/>
    </row>
    <row r="16" spans="1:18" ht="19" x14ac:dyDescent="0.25">
      <c r="A16" s="19"/>
      <c r="B16" s="19"/>
      <c r="C16" s="19"/>
      <c r="D16" s="19"/>
      <c r="E16" s="19"/>
      <c r="F16" s="19"/>
      <c r="G16" s="19"/>
      <c r="L16" s="21"/>
      <c r="M16" s="22"/>
      <c r="N16" s="22"/>
      <c r="O16" s="23"/>
      <c r="P16" s="23"/>
      <c r="Q16" s="23"/>
      <c r="R16" s="23"/>
    </row>
    <row r="17" spans="4:18" ht="19" x14ac:dyDescent="0.25">
      <c r="D17" s="19"/>
      <c r="E17" s="19"/>
      <c r="F17" s="19"/>
      <c r="G17" s="19"/>
      <c r="L17" s="21"/>
      <c r="M17" s="22"/>
      <c r="N17" s="22"/>
      <c r="O17" s="23"/>
      <c r="P17" s="23"/>
      <c r="Q17" s="23"/>
      <c r="R17" s="23"/>
    </row>
    <row r="18" spans="4:18" ht="19" x14ac:dyDescent="0.25">
      <c r="D18" s="19"/>
      <c r="L18" s="21"/>
      <c r="M18" s="22"/>
      <c r="N18" s="22"/>
      <c r="O18" s="23"/>
      <c r="P18" s="23"/>
      <c r="Q18" s="23"/>
      <c r="R18" s="23"/>
    </row>
    <row r="19" spans="4:18" ht="19" x14ac:dyDescent="0.25">
      <c r="L19" s="21"/>
      <c r="M19" s="22"/>
      <c r="N19" s="22"/>
      <c r="O19" s="23"/>
      <c r="P19" s="23"/>
      <c r="Q19" s="23"/>
      <c r="R19" s="23"/>
    </row>
    <row r="20" spans="4:18" ht="19" x14ac:dyDescent="0.25">
      <c r="L20" s="21"/>
      <c r="M20" s="22"/>
      <c r="N20" s="22"/>
      <c r="O20" s="23"/>
      <c r="P20" s="23"/>
      <c r="Q20" s="23"/>
      <c r="R20" s="23"/>
    </row>
    <row r="21" spans="4:18" ht="19" x14ac:dyDescent="0.25">
      <c r="L21" s="21"/>
      <c r="M21" s="22"/>
      <c r="N21" s="22"/>
      <c r="O21" s="23"/>
      <c r="P21" s="23"/>
      <c r="Q21" s="23"/>
      <c r="R21" s="23"/>
    </row>
    <row r="22" spans="4:18" ht="19" x14ac:dyDescent="0.25">
      <c r="L22" s="23"/>
      <c r="M22" s="23"/>
      <c r="N22" s="23"/>
      <c r="O22" s="25"/>
      <c r="P22" s="25"/>
      <c r="Q22" s="25"/>
      <c r="R22" s="25"/>
    </row>
    <row r="23" spans="4:18" ht="19" x14ac:dyDescent="0.25">
      <c r="L23" s="25"/>
      <c r="M23" s="25"/>
      <c r="N23" s="25"/>
      <c r="O23" s="25"/>
      <c r="P23" s="25"/>
      <c r="Q23" s="25"/>
      <c r="R23" s="25"/>
    </row>
    <row r="24" spans="4:18" ht="19" x14ac:dyDescent="0.25">
      <c r="L24" s="12"/>
      <c r="M24" s="12"/>
      <c r="N24" s="12"/>
      <c r="O24" s="25"/>
      <c r="P24" s="25"/>
      <c r="Q24" s="25"/>
      <c r="R24" s="25"/>
    </row>
    <row r="25" spans="4:18" ht="19" x14ac:dyDescent="0.25">
      <c r="L25" s="12"/>
      <c r="M25" s="12"/>
      <c r="N25" s="12"/>
      <c r="O25" s="25"/>
      <c r="P25" s="12"/>
      <c r="Q25" s="12"/>
      <c r="R25" s="12"/>
    </row>
  </sheetData>
  <autoFilter ref="A3:G3" xr:uid="{00000000-0009-0000-0000-000004000000}">
    <sortState ref="A4:G14">
      <sortCondition descending="1" ref="G3:G14"/>
    </sortState>
  </autoFilter>
  <mergeCells count="1">
    <mergeCell ref="A1:H1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workbookViewId="0">
      <selection activeCell="K75" sqref="K75"/>
    </sheetView>
  </sheetViews>
  <sheetFormatPr baseColWidth="10" defaultColWidth="11" defaultRowHeight="16" x14ac:dyDescent="0.2"/>
  <cols>
    <col min="3" max="3" width="13" customWidth="1"/>
    <col min="4" max="4" width="9.1640625" customWidth="1"/>
    <col min="5" max="5" width="8.1640625" customWidth="1"/>
    <col min="6" max="6" width="10.1640625" customWidth="1"/>
    <col min="8" max="8" width="12" style="8" customWidth="1"/>
  </cols>
  <sheetData>
    <row r="1" spans="1:8" ht="21" x14ac:dyDescent="0.25">
      <c r="A1" s="50" t="s">
        <v>148</v>
      </c>
      <c r="B1" s="50"/>
      <c r="C1" s="50"/>
      <c r="D1" s="50"/>
      <c r="E1" s="50"/>
      <c r="F1" s="50"/>
      <c r="G1" s="50"/>
      <c r="H1" s="29"/>
    </row>
    <row r="2" spans="1:8" ht="21" x14ac:dyDescent="0.25">
      <c r="A2" s="30" t="s">
        <v>150</v>
      </c>
      <c r="B2" s="30" t="s">
        <v>140</v>
      </c>
      <c r="C2" s="30"/>
      <c r="D2" s="30"/>
      <c r="E2" s="30"/>
      <c r="F2" s="30"/>
      <c r="G2" s="30"/>
      <c r="H2" s="29"/>
    </row>
    <row r="3" spans="1:8" x14ac:dyDescent="0.2">
      <c r="A3" s="1" t="s">
        <v>2</v>
      </c>
      <c r="B3" s="6" t="s">
        <v>3</v>
      </c>
      <c r="C3" s="6" t="s">
        <v>4</v>
      </c>
      <c r="D3" s="4" t="s">
        <v>135</v>
      </c>
      <c r="E3" s="4" t="s">
        <v>131</v>
      </c>
      <c r="F3" s="27" t="s">
        <v>145</v>
      </c>
      <c r="G3" s="4" t="s">
        <v>143</v>
      </c>
      <c r="H3" s="28" t="s">
        <v>149</v>
      </c>
    </row>
    <row r="4" spans="1:8" x14ac:dyDescent="0.2">
      <c r="A4" s="1" t="str">
        <f>[1]Skeet!A54</f>
        <v>Smith</v>
      </c>
      <c r="B4" s="6" t="str">
        <f>[1]Skeet!B54</f>
        <v>Jack</v>
      </c>
      <c r="C4" s="6" t="str">
        <f>[1]Skeet!C54</f>
        <v>Powhatan</v>
      </c>
      <c r="D4" s="16">
        <f>[1]Skeet!H54</f>
        <v>71</v>
      </c>
      <c r="E4" s="16">
        <f>[1]Trap!G54</f>
        <v>48</v>
      </c>
      <c r="F4" s="16">
        <f>'[1]Sporting Clays'!E54</f>
        <v>72</v>
      </c>
      <c r="G4" s="16">
        <f>SUM(D4:F4)</f>
        <v>191</v>
      </c>
      <c r="H4" s="49">
        <f>SUM(G4:G7)</f>
        <v>706</v>
      </c>
    </row>
    <row r="5" spans="1:8" x14ac:dyDescent="0.2">
      <c r="A5" s="1" t="str">
        <f>[1]Skeet!A55</f>
        <v>Stewart</v>
      </c>
      <c r="B5" s="6" t="str">
        <f>[1]Skeet!B55</f>
        <v>Josh</v>
      </c>
      <c r="C5" s="6" t="str">
        <f>[1]Skeet!C55</f>
        <v>Powhatan</v>
      </c>
      <c r="D5" s="16">
        <f>[1]Skeet!H55</f>
        <v>69</v>
      </c>
      <c r="E5" s="16">
        <f>[1]Trap!G55</f>
        <v>46</v>
      </c>
      <c r="F5" s="16">
        <f>'[1]Sporting Clays'!E55</f>
        <v>63</v>
      </c>
      <c r="G5" s="16">
        <f>SUM(D5:F5)</f>
        <v>178</v>
      </c>
      <c r="H5" s="49"/>
    </row>
    <row r="6" spans="1:8" x14ac:dyDescent="0.2">
      <c r="A6" s="1" t="str">
        <f>[1]Skeet!A56</f>
        <v>Melton</v>
      </c>
      <c r="B6" s="6" t="str">
        <f>[1]Skeet!B56</f>
        <v>Grayson</v>
      </c>
      <c r="C6" s="6" t="str">
        <f>[1]Skeet!C56</f>
        <v>Powhatan</v>
      </c>
      <c r="D6" s="16">
        <f>[1]Skeet!H56</f>
        <v>69</v>
      </c>
      <c r="E6" s="16">
        <f>[1]Trap!G56</f>
        <v>37</v>
      </c>
      <c r="F6" s="16">
        <f>'[1]Sporting Clays'!E56</f>
        <v>65</v>
      </c>
      <c r="G6" s="16">
        <f>SUM(D6:F6)</f>
        <v>171</v>
      </c>
      <c r="H6" s="49"/>
    </row>
    <row r="7" spans="1:8" x14ac:dyDescent="0.2">
      <c r="A7" s="1" t="str">
        <f>[1]Skeet!A53</f>
        <v xml:space="preserve">Glover </v>
      </c>
      <c r="B7" s="6" t="str">
        <f>[1]Skeet!B53</f>
        <v>Casey</v>
      </c>
      <c r="C7" s="6" t="str">
        <f>[1]Skeet!C53</f>
        <v>Powhatan</v>
      </c>
      <c r="D7" s="16">
        <f>[1]Skeet!H53</f>
        <v>61</v>
      </c>
      <c r="E7" s="16">
        <f>[1]Trap!G53</f>
        <v>47</v>
      </c>
      <c r="F7" s="16">
        <f>'[1]Sporting Clays'!E53</f>
        <v>58</v>
      </c>
      <c r="G7" s="16">
        <f>SUM(D7:F7)</f>
        <v>166</v>
      </c>
      <c r="H7" s="49"/>
    </row>
    <row r="8" spans="1:8" x14ac:dyDescent="0.2">
      <c r="A8" s="1"/>
      <c r="B8" s="6"/>
      <c r="C8" s="6"/>
      <c r="D8" s="16"/>
      <c r="E8" s="16"/>
      <c r="F8" s="16"/>
      <c r="G8" s="16"/>
      <c r="H8" s="49"/>
    </row>
    <row r="9" spans="1:8" x14ac:dyDescent="0.2">
      <c r="A9" s="1" t="str">
        <f>[1]Skeet!A28</f>
        <v>Russell</v>
      </c>
      <c r="B9" s="6" t="str">
        <f>[1]Skeet!B28</f>
        <v>Mattison</v>
      </c>
      <c r="C9" s="6" t="str">
        <f>[1]Skeet!C28</f>
        <v>Freeland</v>
      </c>
      <c r="D9" s="16">
        <f>[1]Skeet!H28</f>
        <v>74</v>
      </c>
      <c r="E9" s="16">
        <f>[1]Trap!G28</f>
        <v>48</v>
      </c>
      <c r="F9" s="16">
        <f>'[1]Sporting Clays'!E28</f>
        <v>62</v>
      </c>
      <c r="G9" s="16">
        <f>SUM(D9:F9)</f>
        <v>184</v>
      </c>
      <c r="H9" s="49">
        <f>SUM(G9:G12)</f>
        <v>687</v>
      </c>
    </row>
    <row r="10" spans="1:8" x14ac:dyDescent="0.2">
      <c r="A10" s="1" t="str">
        <f>[1]Skeet!A26</f>
        <v>Martin</v>
      </c>
      <c r="B10" s="6" t="str">
        <f>[1]Skeet!B26</f>
        <v>Griffin</v>
      </c>
      <c r="C10" s="6" t="str">
        <f>[1]Skeet!C26</f>
        <v>Freeland</v>
      </c>
      <c r="D10" s="16">
        <f>[1]Skeet!H26</f>
        <v>70</v>
      </c>
      <c r="E10" s="16">
        <f>[1]Trap!G26</f>
        <v>48</v>
      </c>
      <c r="F10" s="16">
        <f>'[1]Sporting Clays'!E26</f>
        <v>61</v>
      </c>
      <c r="G10" s="16">
        <f>SUM(D10:F10)</f>
        <v>179</v>
      </c>
      <c r="H10" s="49"/>
    </row>
    <row r="11" spans="1:8" x14ac:dyDescent="0.2">
      <c r="A11" s="1" t="str">
        <f>[1]Skeet!A27</f>
        <v>Dean</v>
      </c>
      <c r="B11" s="6" t="str">
        <f>[1]Skeet!B27</f>
        <v>Dwight</v>
      </c>
      <c r="C11" s="6" t="str">
        <f>[1]Skeet!C27</f>
        <v>Freeland</v>
      </c>
      <c r="D11" s="16">
        <f>[1]Skeet!H27</f>
        <v>66</v>
      </c>
      <c r="E11" s="16">
        <f>[1]Trap!G27</f>
        <v>39</v>
      </c>
      <c r="F11" s="16">
        <f>'[1]Sporting Clays'!E27</f>
        <v>57</v>
      </c>
      <c r="G11" s="16">
        <f>SUM(D11:F11)</f>
        <v>162</v>
      </c>
      <c r="H11" s="49"/>
    </row>
    <row r="12" spans="1:8" x14ac:dyDescent="0.2">
      <c r="A12" s="1" t="str">
        <f>[1]Skeet!A29</f>
        <v>Campbell</v>
      </c>
      <c r="B12" s="6" t="str">
        <f>[1]Skeet!B29</f>
        <v>Cody</v>
      </c>
      <c r="C12" s="6" t="str">
        <f>[1]Skeet!C29</f>
        <v>Freeland</v>
      </c>
      <c r="D12" s="16">
        <f>[1]Skeet!H29</f>
        <v>69</v>
      </c>
      <c r="E12" s="16">
        <f>[1]Trap!G29</f>
        <v>42</v>
      </c>
      <c r="F12" s="16">
        <f>'[1]Sporting Clays'!E29</f>
        <v>51</v>
      </c>
      <c r="G12" s="16">
        <f>SUM(D12:F12)</f>
        <v>162</v>
      </c>
      <c r="H12" s="49"/>
    </row>
    <row r="13" spans="1:8" x14ac:dyDescent="0.2">
      <c r="A13" s="1"/>
      <c r="B13" s="6"/>
      <c r="C13" s="6"/>
      <c r="D13" s="16"/>
      <c r="E13" s="16"/>
      <c r="F13" s="16"/>
      <c r="G13" s="16"/>
      <c r="H13" s="49"/>
    </row>
    <row r="14" spans="1:8" x14ac:dyDescent="0.2">
      <c r="A14" s="1" t="str">
        <f>[1]Skeet!A41</f>
        <v>Perez</v>
      </c>
      <c r="B14" s="6" t="str">
        <f>[1]Skeet!B41</f>
        <v>Justin</v>
      </c>
      <c r="C14" s="6" t="str">
        <f>[1]Skeet!C41</f>
        <v>King George</v>
      </c>
      <c r="D14" s="16">
        <f>[1]Skeet!H41</f>
        <v>66</v>
      </c>
      <c r="E14" s="16">
        <f>[1]Trap!G41</f>
        <v>50</v>
      </c>
      <c r="F14" s="16">
        <f>'[1]Sporting Clays'!E41</f>
        <v>64</v>
      </c>
      <c r="G14" s="16">
        <f>SUM(D14:F14)</f>
        <v>180</v>
      </c>
      <c r="H14" s="49">
        <f>SUM(G14:G17)</f>
        <v>679</v>
      </c>
    </row>
    <row r="15" spans="1:8" x14ac:dyDescent="0.2">
      <c r="A15" s="1" t="str">
        <f>[1]Skeet!A42</f>
        <v>Parker</v>
      </c>
      <c r="B15" s="6" t="str">
        <f>[1]Skeet!B42</f>
        <v>John</v>
      </c>
      <c r="C15" s="6" t="str">
        <f>[1]Skeet!C42</f>
        <v>King George</v>
      </c>
      <c r="D15" s="16">
        <f>[1]Skeet!H42</f>
        <v>63</v>
      </c>
      <c r="E15" s="16">
        <f>[1]Trap!G42</f>
        <v>47</v>
      </c>
      <c r="F15" s="16">
        <f>'[1]Sporting Clays'!E42</f>
        <v>60</v>
      </c>
      <c r="G15" s="16">
        <f>SUM(D15:F15)</f>
        <v>170</v>
      </c>
      <c r="H15" s="49"/>
    </row>
    <row r="16" spans="1:8" x14ac:dyDescent="0.2">
      <c r="A16" s="1" t="str">
        <f>[1]Skeet!A44</f>
        <v>Stevens</v>
      </c>
      <c r="B16" s="6" t="str">
        <f>[1]Skeet!B44</f>
        <v>Jordan</v>
      </c>
      <c r="C16" s="6" t="str">
        <f>[1]Skeet!C44</f>
        <v>King George</v>
      </c>
      <c r="D16" s="16">
        <f>[1]Skeet!H44</f>
        <v>70</v>
      </c>
      <c r="E16" s="16">
        <f>[1]Trap!G44</f>
        <v>43</v>
      </c>
      <c r="F16" s="16">
        <f>'[1]Sporting Clays'!E44</f>
        <v>56</v>
      </c>
      <c r="G16" s="16">
        <f>SUM(D16:F16)</f>
        <v>169</v>
      </c>
      <c r="H16" s="49"/>
    </row>
    <row r="17" spans="1:8" x14ac:dyDescent="0.2">
      <c r="A17" s="1" t="str">
        <f>[1]Skeet!A40</f>
        <v>Rhodes</v>
      </c>
      <c r="B17" s="6" t="str">
        <f>[1]Skeet!B40</f>
        <v>Kendall</v>
      </c>
      <c r="C17" s="6" t="str">
        <f>[1]Skeet!C40</f>
        <v>King George</v>
      </c>
      <c r="D17" s="16">
        <f>[1]Skeet!H40</f>
        <v>63</v>
      </c>
      <c r="E17" s="16">
        <f>[1]Trap!G40</f>
        <v>45</v>
      </c>
      <c r="F17" s="16">
        <f>'[1]Sporting Clays'!E40</f>
        <v>52</v>
      </c>
      <c r="G17" s="16">
        <f>SUM(D17:F17)</f>
        <v>160</v>
      </c>
      <c r="H17" s="49"/>
    </row>
    <row r="18" spans="1:8" x14ac:dyDescent="0.2">
      <c r="A18" s="1"/>
      <c r="B18" s="6"/>
      <c r="C18" s="6"/>
      <c r="D18" s="16"/>
      <c r="E18" s="16"/>
      <c r="F18" s="16"/>
      <c r="G18" s="16"/>
      <c r="H18" s="49"/>
    </row>
    <row r="19" spans="1:8" x14ac:dyDescent="0.2">
      <c r="A19" s="1" t="str">
        <f>[1]Skeet!A22</f>
        <v>Wright</v>
      </c>
      <c r="B19" s="6" t="str">
        <f>[1]Skeet!B22</f>
        <v>Howard</v>
      </c>
      <c r="C19" s="6" t="str">
        <f>[1]Skeet!C22</f>
        <v>Brunswick</v>
      </c>
      <c r="D19" s="16">
        <f>[1]Skeet!H22</f>
        <v>70</v>
      </c>
      <c r="E19" s="16">
        <f>[1]Trap!G22</f>
        <v>44</v>
      </c>
      <c r="F19" s="16">
        <f>'[1]Sporting Clays'!E22</f>
        <v>67</v>
      </c>
      <c r="G19" s="16">
        <f>SUM(D19:F19)</f>
        <v>181</v>
      </c>
    </row>
    <row r="20" spans="1:8" x14ac:dyDescent="0.2">
      <c r="A20" s="1" t="str">
        <f>[1]Skeet!A23</f>
        <v>Capps</v>
      </c>
      <c r="B20" s="6" t="str">
        <f>[1]Skeet!B23</f>
        <v>Sam</v>
      </c>
      <c r="C20" s="6" t="str">
        <f>[1]Skeet!C23</f>
        <v>Brunswick</v>
      </c>
      <c r="D20" s="16">
        <f>[1]Skeet!H23</f>
        <v>66</v>
      </c>
      <c r="E20" s="16">
        <f>[1]Trap!G23</f>
        <v>42</v>
      </c>
      <c r="F20" s="16">
        <f>'[1]Sporting Clays'!E23</f>
        <v>56</v>
      </c>
      <c r="G20" s="16">
        <f>SUM(D20:F20)</f>
        <v>164</v>
      </c>
    </row>
    <row r="21" spans="1:8" x14ac:dyDescent="0.2">
      <c r="A21" s="1" t="str">
        <f>[1]Skeet!A24</f>
        <v>Rogers</v>
      </c>
      <c r="B21" s="6" t="str">
        <f>[1]Skeet!B24</f>
        <v>Cody</v>
      </c>
      <c r="C21" s="6" t="str">
        <f>[1]Skeet!C24</f>
        <v>Brunswick</v>
      </c>
      <c r="D21" s="16">
        <f>[1]Skeet!H24</f>
        <v>68</v>
      </c>
      <c r="E21" s="16">
        <f>[1]Trap!G24</f>
        <v>46</v>
      </c>
      <c r="F21" s="16">
        <f>'[1]Sporting Clays'!E24</f>
        <v>49</v>
      </c>
      <c r="G21" s="16">
        <f>SUM(D21:F21)</f>
        <v>163</v>
      </c>
    </row>
    <row r="22" spans="1:8" x14ac:dyDescent="0.2">
      <c r="A22" s="1" t="str">
        <f>[1]Skeet!A21</f>
        <v>Hammond</v>
      </c>
      <c r="B22" s="6" t="str">
        <f>[1]Skeet!B21</f>
        <v>Max</v>
      </c>
      <c r="C22" s="6" t="str">
        <f>[1]Skeet!C21</f>
        <v>Brunswick</v>
      </c>
      <c r="D22" s="16">
        <f>[1]Skeet!H21</f>
        <v>64</v>
      </c>
      <c r="E22" s="16">
        <f>[1]Trap!G21</f>
        <v>37</v>
      </c>
      <c r="F22" s="16">
        <f>'[1]Sporting Clays'!E21</f>
        <v>61</v>
      </c>
      <c r="G22" s="16">
        <f>SUM(D22:F22)</f>
        <v>162</v>
      </c>
    </row>
    <row r="23" spans="1:8" x14ac:dyDescent="0.2">
      <c r="A23" s="1"/>
      <c r="B23" s="6"/>
      <c r="C23" s="6"/>
      <c r="D23" s="16"/>
      <c r="E23" s="16"/>
      <c r="F23" s="16"/>
      <c r="G23" s="16"/>
      <c r="H23" s="8">
        <f>SUM(G19:G22)</f>
        <v>670</v>
      </c>
    </row>
    <row r="24" spans="1:8" x14ac:dyDescent="0.2">
      <c r="A24" s="1" t="str">
        <f>[1]Skeet!A48</f>
        <v>Coleman</v>
      </c>
      <c r="B24" s="6" t="str">
        <f>[1]Skeet!B48</f>
        <v>Walker</v>
      </c>
      <c r="C24" s="6" t="str">
        <f>[1]Skeet!C48</f>
        <v>Nottoway</v>
      </c>
      <c r="D24" s="16">
        <f>[1]Skeet!H48</f>
        <v>73</v>
      </c>
      <c r="E24" s="16">
        <f>[1]Trap!G48</f>
        <v>49</v>
      </c>
      <c r="F24" s="16">
        <f>'[1]Sporting Clays'!E48</f>
        <v>63</v>
      </c>
      <c r="G24" s="16">
        <f>SUM(D24:F24)</f>
        <v>185</v>
      </c>
    </row>
    <row r="25" spans="1:8" x14ac:dyDescent="0.2">
      <c r="A25" s="1" t="str">
        <f>[1]Skeet!A30</f>
        <v>Coleman</v>
      </c>
      <c r="B25" s="6" t="str">
        <f>[1]Skeet!B30</f>
        <v>Colbie</v>
      </c>
      <c r="C25" s="6" t="str">
        <f>[1]Skeet!C30</f>
        <v>Nottoway</v>
      </c>
      <c r="D25" s="16">
        <f>[1]Skeet!H30</f>
        <v>65</v>
      </c>
      <c r="E25" s="16">
        <f>[1]Trap!G30</f>
        <v>44</v>
      </c>
      <c r="F25" s="16">
        <f>'[1]Sporting Clays'!E30</f>
        <v>53</v>
      </c>
      <c r="G25" s="16">
        <f>SUM(D25:F25)</f>
        <v>162</v>
      </c>
    </row>
    <row r="26" spans="1:8" x14ac:dyDescent="0.2">
      <c r="A26" s="1" t="str">
        <f>[1]Skeet!A49</f>
        <v>Rice</v>
      </c>
      <c r="B26" s="6" t="str">
        <f>[1]Skeet!B49</f>
        <v>Adam</v>
      </c>
      <c r="C26" s="6" t="str">
        <f>[1]Skeet!C49</f>
        <v>Nottoway</v>
      </c>
      <c r="D26" s="16">
        <f>[1]Skeet!H49</f>
        <v>60</v>
      </c>
      <c r="E26" s="16">
        <f>[1]Trap!G49</f>
        <v>44</v>
      </c>
      <c r="F26" s="16">
        <f>'[1]Sporting Clays'!E49</f>
        <v>58</v>
      </c>
      <c r="G26" s="16">
        <f>SUM(D26:F26)</f>
        <v>162</v>
      </c>
    </row>
    <row r="27" spans="1:8" x14ac:dyDescent="0.2">
      <c r="A27" s="1" t="str">
        <f>[1]Skeet!A52</f>
        <v>Bennett</v>
      </c>
      <c r="B27" s="6" t="str">
        <f>[1]Skeet!B52</f>
        <v>Brayden</v>
      </c>
      <c r="C27" s="6" t="str">
        <f>[1]Skeet!C52</f>
        <v>Nottoway</v>
      </c>
      <c r="D27" s="16">
        <f>[1]Skeet!H52</f>
        <v>65</v>
      </c>
      <c r="E27" s="16">
        <f>[1]Trap!G52</f>
        <v>37</v>
      </c>
      <c r="F27" s="16">
        <f>'[1]Sporting Clays'!E52</f>
        <v>48</v>
      </c>
      <c r="G27" s="16">
        <f>SUM(D27:F27)</f>
        <v>150</v>
      </c>
    </row>
    <row r="28" spans="1:8" x14ac:dyDescent="0.2">
      <c r="A28" s="1"/>
      <c r="B28" s="6"/>
      <c r="C28" s="6"/>
      <c r="D28" s="16"/>
      <c r="E28" s="16"/>
      <c r="F28" s="16"/>
      <c r="G28" s="16"/>
      <c r="H28" s="8">
        <f>SUM(G24:G27)</f>
        <v>659</v>
      </c>
    </row>
    <row r="29" spans="1:8" x14ac:dyDescent="0.2">
      <c r="A29" s="1" t="str">
        <f>[1]Skeet!A8</f>
        <v>Campbell</v>
      </c>
      <c r="B29" s="6" t="str">
        <f>[1]Skeet!B8</f>
        <v>Manford</v>
      </c>
      <c r="C29" s="6" t="str">
        <f>[1]Skeet!C8</f>
        <v>Amherst</v>
      </c>
      <c r="D29" s="16">
        <f>[1]Skeet!H8</f>
        <v>64</v>
      </c>
      <c r="E29" s="16">
        <f>[1]Trap!G8</f>
        <v>47</v>
      </c>
      <c r="F29" s="16">
        <f>'[1]Sporting Clays'!E8</f>
        <v>58</v>
      </c>
      <c r="G29" s="16">
        <f>SUM(D29:F29)</f>
        <v>169</v>
      </c>
    </row>
    <row r="30" spans="1:8" x14ac:dyDescent="0.2">
      <c r="A30" s="1" t="str">
        <f>[1]Skeet!A11</f>
        <v>Morris</v>
      </c>
      <c r="B30" s="6" t="str">
        <f>[1]Skeet!B11</f>
        <v>Conner</v>
      </c>
      <c r="C30" s="6" t="str">
        <f>[1]Skeet!C11</f>
        <v>Amherst</v>
      </c>
      <c r="D30" s="16">
        <f>[1]Skeet!H11</f>
        <v>68</v>
      </c>
      <c r="E30" s="16">
        <f>[1]Trap!G11</f>
        <v>42</v>
      </c>
      <c r="F30" s="16">
        <f>'[1]Sporting Clays'!E11</f>
        <v>54</v>
      </c>
      <c r="G30" s="16">
        <f>SUM(D30:F30)</f>
        <v>164</v>
      </c>
    </row>
    <row r="31" spans="1:8" x14ac:dyDescent="0.2">
      <c r="A31" s="1" t="str">
        <f>[1]Skeet!A9</f>
        <v>Marsh</v>
      </c>
      <c r="B31" s="6" t="str">
        <f>[1]Skeet!B9</f>
        <v>Ryan</v>
      </c>
      <c r="C31" s="6" t="str">
        <f>[1]Skeet!C9</f>
        <v>Amherst</v>
      </c>
      <c r="D31" s="16">
        <f>[1]Skeet!H9</f>
        <v>69</v>
      </c>
      <c r="E31" s="16">
        <f>[1]Trap!G9</f>
        <v>36</v>
      </c>
      <c r="F31" s="16">
        <f>'[1]Sporting Clays'!E9</f>
        <v>58</v>
      </c>
      <c r="G31" s="16">
        <f>SUM(D31:F31)</f>
        <v>163</v>
      </c>
    </row>
    <row r="32" spans="1:8" x14ac:dyDescent="0.2">
      <c r="A32" s="1" t="str">
        <f>[1]Skeet!A10</f>
        <v>McConkey</v>
      </c>
      <c r="B32" s="6" t="str">
        <f>[1]Skeet!B10</f>
        <v>Bradley</v>
      </c>
      <c r="C32" s="6" t="str">
        <f>[1]Skeet!C10</f>
        <v>Amherst</v>
      </c>
      <c r="D32" s="16">
        <f>[1]Skeet!H10</f>
        <v>63</v>
      </c>
      <c r="E32" s="16">
        <f>[1]Trap!G10</f>
        <v>47</v>
      </c>
      <c r="F32" s="16">
        <f>'[1]Sporting Clays'!E10</f>
        <v>50</v>
      </c>
      <c r="G32" s="16">
        <f>SUM(D32:F32)</f>
        <v>160</v>
      </c>
    </row>
    <row r="33" spans="1:8" x14ac:dyDescent="0.2">
      <c r="A33" s="1"/>
      <c r="B33" s="6"/>
      <c r="C33" s="6"/>
      <c r="D33" s="16"/>
      <c r="E33" s="16"/>
      <c r="F33" s="16"/>
      <c r="G33" s="16"/>
      <c r="H33" s="8">
        <f>SUM(G29:G32)</f>
        <v>656</v>
      </c>
    </row>
    <row r="34" spans="1:8" x14ac:dyDescent="0.2">
      <c r="A34" s="1" t="str">
        <f>[1]Skeet!A36</f>
        <v>Johnson</v>
      </c>
      <c r="B34" s="6" t="str">
        <f>[1]Skeet!B36</f>
        <v>Justin</v>
      </c>
      <c r="C34" s="6" t="str">
        <f>[1]Skeet!C36</f>
        <v>Four Rivers</v>
      </c>
      <c r="D34" s="16">
        <f>[1]Skeet!H36</f>
        <v>73</v>
      </c>
      <c r="E34" s="16">
        <f>[1]Trap!G36</f>
        <v>47</v>
      </c>
      <c r="F34" s="16">
        <f>'[1]Sporting Clays'!E36</f>
        <v>60</v>
      </c>
      <c r="G34" s="16">
        <f>SUM(D34:F34)</f>
        <v>180</v>
      </c>
    </row>
    <row r="35" spans="1:8" x14ac:dyDescent="0.2">
      <c r="A35" s="1" t="str">
        <f>[1]Skeet!A38</f>
        <v>Rusher</v>
      </c>
      <c r="B35" s="6" t="str">
        <f>[1]Skeet!B38</f>
        <v>Nate</v>
      </c>
      <c r="C35" s="6" t="str">
        <f>[1]Skeet!C38</f>
        <v>Four Rivers</v>
      </c>
      <c r="D35" s="16">
        <f>[1]Skeet!H38</f>
        <v>73</v>
      </c>
      <c r="E35" s="16">
        <f>[1]Trap!G38</f>
        <v>40</v>
      </c>
      <c r="F35" s="16">
        <f>'[1]Sporting Clays'!E38</f>
        <v>53</v>
      </c>
      <c r="G35" s="16">
        <f>SUM(D35:F35)</f>
        <v>166</v>
      </c>
    </row>
    <row r="36" spans="1:8" x14ac:dyDescent="0.2">
      <c r="A36" s="1" t="str">
        <f>[1]Skeet!A37</f>
        <v>Matthews</v>
      </c>
      <c r="B36" s="6" t="str">
        <f>[1]Skeet!B37</f>
        <v>Cody</v>
      </c>
      <c r="C36" s="6" t="str">
        <f>[1]Skeet!C37</f>
        <v>Four Rivers</v>
      </c>
      <c r="D36" s="16">
        <f>[1]Skeet!H37</f>
        <v>65</v>
      </c>
      <c r="E36" s="16">
        <f>[1]Trap!G37</f>
        <v>41</v>
      </c>
      <c r="F36" s="16">
        <f>'[1]Sporting Clays'!E37</f>
        <v>54</v>
      </c>
      <c r="G36" s="16">
        <f>SUM(D36:F36)</f>
        <v>160</v>
      </c>
    </row>
    <row r="37" spans="1:8" x14ac:dyDescent="0.2">
      <c r="A37" s="1" t="str">
        <f>[1]Skeet!A39</f>
        <v>Simmons</v>
      </c>
      <c r="B37" s="6" t="str">
        <f>[1]Skeet!B39</f>
        <v>Macy</v>
      </c>
      <c r="C37" s="6" t="str">
        <f>[1]Skeet!C39</f>
        <v>Four Rivers</v>
      </c>
      <c r="D37" s="16">
        <f>[1]Skeet!H39</f>
        <v>72</v>
      </c>
      <c r="E37" s="16">
        <f>[1]Trap!G39</f>
        <v>29</v>
      </c>
      <c r="F37" s="16">
        <f>'[1]Sporting Clays'!E39</f>
        <v>41</v>
      </c>
      <c r="G37" s="16">
        <f>SUM(D37:F37)</f>
        <v>142</v>
      </c>
    </row>
    <row r="38" spans="1:8" x14ac:dyDescent="0.2">
      <c r="A38" s="1"/>
      <c r="B38" s="6"/>
      <c r="C38" s="6"/>
      <c r="D38" s="16"/>
      <c r="E38" s="16"/>
      <c r="F38" s="16"/>
      <c r="G38" s="16"/>
      <c r="H38" s="8">
        <f>SUM(G34:G37)</f>
        <v>648</v>
      </c>
    </row>
    <row r="39" spans="1:8" x14ac:dyDescent="0.2">
      <c r="A39" s="1" t="str">
        <f>[1]Skeet!A58</f>
        <v>Arnold</v>
      </c>
      <c r="B39" s="6" t="str">
        <f>[1]Skeet!B58</f>
        <v>Matthew</v>
      </c>
      <c r="C39" s="6" t="str">
        <f>[1]Skeet!C58</f>
        <v>Trigger Time</v>
      </c>
      <c r="D39" s="16">
        <f>[1]Skeet!H58</f>
        <v>58</v>
      </c>
      <c r="E39" s="16">
        <f>[1]Trap!G58</f>
        <v>46</v>
      </c>
      <c r="F39" s="16">
        <f>'[1]Sporting Clays'!E58</f>
        <v>58</v>
      </c>
      <c r="G39" s="16">
        <f>SUM(D39:F39)</f>
        <v>162</v>
      </c>
    </row>
    <row r="40" spans="1:8" x14ac:dyDescent="0.2">
      <c r="A40" s="1" t="str">
        <f>[1]Skeet!A57</f>
        <v>Applegate</v>
      </c>
      <c r="B40" s="6" t="str">
        <f>[1]Skeet!B57</f>
        <v>Christian</v>
      </c>
      <c r="C40" s="6" t="str">
        <f>[1]Skeet!C57</f>
        <v>Trigger Time</v>
      </c>
      <c r="D40" s="16">
        <f>[1]Skeet!H57</f>
        <v>52</v>
      </c>
      <c r="E40" s="16">
        <f>[1]Trap!G57</f>
        <v>42</v>
      </c>
      <c r="F40" s="16">
        <f>'[1]Sporting Clays'!E57</f>
        <v>55</v>
      </c>
      <c r="G40" s="16">
        <f>SUM(D40:F40)</f>
        <v>149</v>
      </c>
    </row>
    <row r="41" spans="1:8" x14ac:dyDescent="0.2">
      <c r="A41" s="1" t="str">
        <f>[1]Skeet!A63</f>
        <v>Zarling</v>
      </c>
      <c r="B41" s="6" t="str">
        <f>[1]Skeet!B63</f>
        <v>Lucas</v>
      </c>
      <c r="C41" s="6" t="str">
        <f>[1]Skeet!C63</f>
        <v>Trigger Time</v>
      </c>
      <c r="D41" s="16">
        <f>[1]Skeet!H63</f>
        <v>57</v>
      </c>
      <c r="E41" s="16">
        <f>[1]Trap!G63</f>
        <v>44</v>
      </c>
      <c r="F41" s="16">
        <f>'[1]Sporting Clays'!E63</f>
        <v>47</v>
      </c>
      <c r="G41" s="16">
        <f>SUM(D41:F41)</f>
        <v>148</v>
      </c>
    </row>
    <row r="42" spans="1:8" x14ac:dyDescent="0.2">
      <c r="A42" s="1" t="str">
        <f>[1]Skeet!A62</f>
        <v>Zarling</v>
      </c>
      <c r="B42" s="6" t="str">
        <f>[1]Skeet!B62</f>
        <v>Chloe</v>
      </c>
      <c r="C42" s="6" t="str">
        <f>[1]Skeet!C62</f>
        <v>Trigger Time</v>
      </c>
      <c r="D42" s="16">
        <f>[1]Skeet!H62</f>
        <v>55</v>
      </c>
      <c r="E42" s="16">
        <f>[1]Trap!G62</f>
        <v>39</v>
      </c>
      <c r="F42" s="16">
        <f>'[1]Sporting Clays'!E62</f>
        <v>52</v>
      </c>
      <c r="G42" s="16">
        <f>SUM(D42:F42)</f>
        <v>146</v>
      </c>
    </row>
    <row r="43" spans="1:8" x14ac:dyDescent="0.2">
      <c r="H43" s="8">
        <f>SUM(G39:G42)</f>
        <v>605</v>
      </c>
    </row>
    <row r="44" spans="1:8" x14ac:dyDescent="0.2">
      <c r="A44" s="1" t="str">
        <f>[1]Skeet!A13</f>
        <v>Allen</v>
      </c>
      <c r="B44" s="6" t="str">
        <f>[1]Skeet!B13</f>
        <v>Jack</v>
      </c>
      <c r="C44" s="6" t="str">
        <f>[1]Skeet!C13</f>
        <v>Bedford</v>
      </c>
      <c r="D44" s="16">
        <f>[1]Skeet!H13</f>
        <v>67</v>
      </c>
      <c r="E44" s="16">
        <f>[1]Trap!G13</f>
        <v>42</v>
      </c>
      <c r="F44" s="16">
        <f>'[1]Sporting Clays'!E13</f>
        <v>64</v>
      </c>
      <c r="G44" s="16">
        <f>SUM(D44:F44)</f>
        <v>173</v>
      </c>
    </row>
    <row r="45" spans="1:8" x14ac:dyDescent="0.2">
      <c r="A45" s="1" t="str">
        <f>[1]Skeet!A15</f>
        <v>Friess</v>
      </c>
      <c r="B45" s="6" t="str">
        <f>[1]Skeet!B15</f>
        <v>Zachary</v>
      </c>
      <c r="C45" s="6" t="str">
        <f>[1]Skeet!C15</f>
        <v>Bedford</v>
      </c>
      <c r="D45" s="16">
        <f>[1]Skeet!H15</f>
        <v>58</v>
      </c>
      <c r="E45" s="16">
        <f>[1]Trap!G15</f>
        <v>46</v>
      </c>
      <c r="F45" s="16">
        <f>'[1]Sporting Clays'!E15</f>
        <v>47</v>
      </c>
      <c r="G45" s="16">
        <f>SUM(D45:F45)</f>
        <v>151</v>
      </c>
    </row>
    <row r="46" spans="1:8" x14ac:dyDescent="0.2">
      <c r="A46" s="1" t="str">
        <f>[1]Skeet!A18</f>
        <v>Witt</v>
      </c>
      <c r="B46" s="6" t="str">
        <f>[1]Skeet!B18</f>
        <v>Morgan</v>
      </c>
      <c r="C46" s="6" t="str">
        <f>[1]Skeet!C18</f>
        <v>Bedford</v>
      </c>
      <c r="D46" s="16">
        <f>[1]Skeet!H18</f>
        <v>57</v>
      </c>
      <c r="E46" s="16">
        <f>[1]Trap!G18</f>
        <v>25</v>
      </c>
      <c r="F46" s="16">
        <f>'[1]Sporting Clays'!E18</f>
        <v>46</v>
      </c>
      <c r="G46" s="16">
        <f>SUM(D46:F46)</f>
        <v>128</v>
      </c>
    </row>
    <row r="47" spans="1:8" x14ac:dyDescent="0.2">
      <c r="A47" s="1" t="str">
        <f>[1]Skeet!A20</f>
        <v>Nicely</v>
      </c>
      <c r="B47" s="6" t="str">
        <f>[1]Skeet!B20</f>
        <v>Ashley</v>
      </c>
      <c r="C47" s="6" t="str">
        <f>[1]Skeet!C20</f>
        <v>Bedford</v>
      </c>
      <c r="D47" s="16">
        <f>[1]Skeet!H20</f>
        <v>42</v>
      </c>
      <c r="E47" s="16">
        <f>[1]Trap!G20</f>
        <v>37</v>
      </c>
      <c r="F47" s="16">
        <f>'[1]Sporting Clays'!E20</f>
        <v>47</v>
      </c>
      <c r="G47" s="16">
        <f>SUM(D47:F47)</f>
        <v>126</v>
      </c>
    </row>
    <row r="48" spans="1:8" x14ac:dyDescent="0.2">
      <c r="A48" s="1"/>
      <c r="B48" s="6"/>
      <c r="C48" s="6"/>
      <c r="D48" s="16"/>
      <c r="E48" s="16"/>
      <c r="F48" s="16"/>
      <c r="G48" s="16"/>
      <c r="H48" s="8">
        <f>SUM(G44:G47)</f>
        <v>578</v>
      </c>
    </row>
    <row r="49" spans="1:8" x14ac:dyDescent="0.2">
      <c r="A49" s="1" t="str">
        <f>[1]Skeet!A32</f>
        <v>Bohannon</v>
      </c>
      <c r="B49" s="6" t="str">
        <f>[1]Skeet!B32</f>
        <v>Cade</v>
      </c>
      <c r="C49" s="6" t="str">
        <f>[1]Skeet!C32</f>
        <v>Freeland</v>
      </c>
      <c r="D49" s="16">
        <f>[1]Skeet!H32</f>
        <v>63</v>
      </c>
      <c r="E49" s="16">
        <f>[1]Trap!G32</f>
        <v>39</v>
      </c>
      <c r="F49" s="16">
        <f>'[1]Sporting Clays'!E32</f>
        <v>54</v>
      </c>
      <c r="G49" s="16">
        <f>SUM(D49:F49)</f>
        <v>156</v>
      </c>
    </row>
    <row r="50" spans="1:8" x14ac:dyDescent="0.2">
      <c r="A50" s="1" t="str">
        <f>[1]Skeet!A31</f>
        <v>Mull</v>
      </c>
      <c r="B50" s="6" t="str">
        <f>[1]Skeet!B31</f>
        <v>Carter</v>
      </c>
      <c r="C50" s="6" t="str">
        <f>[1]Skeet!C31</f>
        <v>Freeland</v>
      </c>
      <c r="D50" s="16">
        <f>[1]Skeet!H31</f>
        <v>68</v>
      </c>
      <c r="E50" s="16">
        <f>[1]Trap!G31</f>
        <v>30</v>
      </c>
      <c r="F50" s="16">
        <f>'[1]Sporting Clays'!E31</f>
        <v>52</v>
      </c>
      <c r="G50" s="16">
        <f>SUM(D50:F50)</f>
        <v>150</v>
      </c>
    </row>
    <row r="51" spans="1:8" x14ac:dyDescent="0.2">
      <c r="A51" s="1" t="str">
        <f>[1]Skeet!A34</f>
        <v>Elliott</v>
      </c>
      <c r="B51" s="6" t="str">
        <f>[1]Skeet!B34</f>
        <v>Mason</v>
      </c>
      <c r="C51" s="6" t="str">
        <f>[1]Skeet!C34</f>
        <v>Freeland</v>
      </c>
      <c r="D51" s="16">
        <f>[1]Skeet!H34</f>
        <v>57</v>
      </c>
      <c r="E51" s="16">
        <f>[1]Trap!G34</f>
        <v>39</v>
      </c>
      <c r="F51" s="16">
        <f>'[1]Sporting Clays'!E34</f>
        <v>44</v>
      </c>
      <c r="G51" s="16">
        <f>SUM(D51:F51)</f>
        <v>140</v>
      </c>
    </row>
    <row r="52" spans="1:8" x14ac:dyDescent="0.2">
      <c r="A52" s="1" t="str">
        <f>[1]Skeet!A33</f>
        <v>Driggs</v>
      </c>
      <c r="B52" s="6" t="str">
        <f>[1]Skeet!B33</f>
        <v>Tristan</v>
      </c>
      <c r="C52" s="6" t="str">
        <f>[1]Skeet!C33</f>
        <v>Freeland</v>
      </c>
      <c r="D52" s="16">
        <f>[1]Skeet!H33</f>
        <v>54</v>
      </c>
      <c r="E52" s="16">
        <f>[1]Trap!G33</f>
        <v>34</v>
      </c>
      <c r="F52" s="16">
        <f>'[1]Sporting Clays'!E33</f>
        <v>44</v>
      </c>
      <c r="G52" s="16">
        <f>SUM(D52:F52)</f>
        <v>132</v>
      </c>
    </row>
    <row r="53" spans="1:8" x14ac:dyDescent="0.2">
      <c r="A53" s="1"/>
      <c r="B53" s="6"/>
      <c r="C53" s="6"/>
      <c r="D53" s="16"/>
      <c r="E53" s="16"/>
      <c r="F53" s="16"/>
      <c r="G53" s="16"/>
      <c r="H53" s="8">
        <f>SUM(G49:G52)</f>
        <v>578</v>
      </c>
    </row>
    <row r="54" spans="1:8" x14ac:dyDescent="0.2">
      <c r="A54" s="1" t="str">
        <f>[1]Skeet!A43</f>
        <v>Parker</v>
      </c>
      <c r="B54" s="6" t="str">
        <f>[1]Skeet!B43</f>
        <v>Jack</v>
      </c>
      <c r="C54" s="6" t="str">
        <f>[1]Skeet!C43</f>
        <v>King George</v>
      </c>
      <c r="D54" s="16">
        <f>[1]Skeet!H43</f>
        <v>55</v>
      </c>
      <c r="E54" s="16">
        <f>[1]Trap!G43</f>
        <v>37</v>
      </c>
      <c r="F54" s="16">
        <f>'[1]Sporting Clays'!E43</f>
        <v>55</v>
      </c>
      <c r="G54" s="16">
        <f>SUM(D54:F54)</f>
        <v>147</v>
      </c>
    </row>
    <row r="55" spans="1:8" x14ac:dyDescent="0.2">
      <c r="A55" s="1" t="str">
        <f>[1]Skeet!A47</f>
        <v>Little</v>
      </c>
      <c r="B55" s="6" t="str">
        <f>[1]Skeet!B47</f>
        <v>Kaiden</v>
      </c>
      <c r="C55" s="6" t="str">
        <f>[1]Skeet!C47</f>
        <v>King George</v>
      </c>
      <c r="D55" s="16">
        <f>[1]Skeet!H47</f>
        <v>57</v>
      </c>
      <c r="E55" s="16">
        <f>[1]Trap!G47</f>
        <v>41</v>
      </c>
      <c r="F55" s="16">
        <f>'[1]Sporting Clays'!E47</f>
        <v>47</v>
      </c>
      <c r="G55" s="16">
        <f>SUM(D55:F55)</f>
        <v>145</v>
      </c>
    </row>
    <row r="56" spans="1:8" x14ac:dyDescent="0.2">
      <c r="A56" s="1" t="str">
        <f>[1]Skeet!A46</f>
        <v>Howard</v>
      </c>
      <c r="B56" s="6" t="str">
        <f>[1]Skeet!B46</f>
        <v>Henry</v>
      </c>
      <c r="C56" s="6" t="str">
        <f>[1]Skeet!C46</f>
        <v>King George</v>
      </c>
      <c r="D56" s="16">
        <f>[1]Skeet!H46</f>
        <v>60</v>
      </c>
      <c r="E56" s="16">
        <f>[1]Trap!G46</f>
        <v>21</v>
      </c>
      <c r="F56" s="16">
        <f>'[1]Sporting Clays'!E46</f>
        <v>54</v>
      </c>
      <c r="G56" s="16">
        <f>SUM(D56:F56)</f>
        <v>135</v>
      </c>
    </row>
    <row r="57" spans="1:8" x14ac:dyDescent="0.2">
      <c r="A57" s="1" t="str">
        <f>[1]Skeet!A45</f>
        <v>Wilson</v>
      </c>
      <c r="B57" s="6" t="str">
        <f>[1]Skeet!B45</f>
        <v>Jordan</v>
      </c>
      <c r="C57" s="6" t="str">
        <f>[1]Skeet!C45</f>
        <v>King George</v>
      </c>
      <c r="D57" s="16">
        <f>[1]Skeet!H45</f>
        <v>38</v>
      </c>
      <c r="E57" s="16">
        <f>[1]Trap!G45</f>
        <v>40</v>
      </c>
      <c r="F57" s="16">
        <f>'[1]Sporting Clays'!E45</f>
        <v>39</v>
      </c>
      <c r="G57" s="16">
        <f>SUM(D57:F57)</f>
        <v>117</v>
      </c>
    </row>
    <row r="58" spans="1:8" x14ac:dyDescent="0.2">
      <c r="A58" s="1"/>
      <c r="B58" s="6"/>
      <c r="C58" s="6"/>
      <c r="D58" s="16"/>
      <c r="E58" s="16"/>
      <c r="F58" s="16"/>
      <c r="G58" s="16"/>
      <c r="H58" s="8">
        <f>SUM(G54:G57)</f>
        <v>544</v>
      </c>
    </row>
  </sheetData>
  <mergeCells count="4">
    <mergeCell ref="H4:H8"/>
    <mergeCell ref="H9:H13"/>
    <mergeCell ref="H14:H18"/>
    <mergeCell ref="A1:G1"/>
  </mergeCells>
  <phoneticPr fontId="5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A28" sqref="A28:G28"/>
    </sheetView>
  </sheetViews>
  <sheetFormatPr baseColWidth="10" defaultColWidth="11" defaultRowHeight="16" x14ac:dyDescent="0.2"/>
  <cols>
    <col min="6" max="6" width="12.6640625" customWidth="1"/>
    <col min="8" max="8" width="4.33203125" customWidth="1"/>
  </cols>
  <sheetData>
    <row r="1" spans="1:8" x14ac:dyDescent="0.2">
      <c r="A1" s="1">
        <v>2018</v>
      </c>
      <c r="B1" s="2" t="s">
        <v>0</v>
      </c>
      <c r="C1" s="2"/>
      <c r="D1" s="2"/>
    </row>
    <row r="2" spans="1:8" x14ac:dyDescent="0.2">
      <c r="A2" s="1" t="s">
        <v>151</v>
      </c>
      <c r="B2" s="2"/>
      <c r="C2" s="2"/>
      <c r="D2" s="2"/>
    </row>
    <row r="3" spans="1:8" x14ac:dyDescent="0.2">
      <c r="A3" s="17" t="s">
        <v>2</v>
      </c>
      <c r="B3" s="17" t="s">
        <v>3</v>
      </c>
      <c r="C3" s="17" t="s">
        <v>4</v>
      </c>
      <c r="D3" s="5" t="s">
        <v>135</v>
      </c>
      <c r="E3" s="5" t="s">
        <v>131</v>
      </c>
      <c r="F3" s="5" t="s">
        <v>1</v>
      </c>
      <c r="G3" s="5" t="s">
        <v>143</v>
      </c>
    </row>
    <row r="4" spans="1:8" x14ac:dyDescent="0.2">
      <c r="A4" s="35" t="s">
        <v>62</v>
      </c>
      <c r="B4" s="35" t="s">
        <v>152</v>
      </c>
      <c r="C4" s="35" t="s">
        <v>59</v>
      </c>
      <c r="D4" s="37">
        <v>20</v>
      </c>
      <c r="E4" s="17">
        <v>16</v>
      </c>
      <c r="F4" s="42">
        <v>37</v>
      </c>
      <c r="G4" s="42">
        <f t="shared" ref="G4:G15" si="0">SUM(D4:F4)</f>
        <v>73</v>
      </c>
      <c r="H4" s="5" t="s">
        <v>130</v>
      </c>
    </row>
    <row r="5" spans="1:8" x14ac:dyDescent="0.2">
      <c r="A5" s="33" t="s">
        <v>153</v>
      </c>
      <c r="B5" t="s">
        <v>154</v>
      </c>
      <c r="C5" t="s">
        <v>20</v>
      </c>
      <c r="D5">
        <v>18</v>
      </c>
      <c r="E5" s="38">
        <v>22</v>
      </c>
      <c r="F5">
        <v>32</v>
      </c>
      <c r="G5">
        <f t="shared" si="0"/>
        <v>72</v>
      </c>
      <c r="H5" s="16" t="s">
        <v>155</v>
      </c>
    </row>
    <row r="6" spans="1:8" x14ac:dyDescent="0.2">
      <c r="A6" t="s">
        <v>156</v>
      </c>
      <c r="B6" t="s">
        <v>41</v>
      </c>
      <c r="C6" t="s">
        <v>76</v>
      </c>
      <c r="D6">
        <v>17</v>
      </c>
      <c r="E6">
        <v>18</v>
      </c>
      <c r="F6">
        <v>36</v>
      </c>
      <c r="G6">
        <f t="shared" si="0"/>
        <v>71</v>
      </c>
      <c r="H6" s="16" t="s">
        <v>157</v>
      </c>
    </row>
    <row r="7" spans="1:8" x14ac:dyDescent="0.2">
      <c r="A7" s="36" t="s">
        <v>158</v>
      </c>
      <c r="B7" s="36" t="s">
        <v>159</v>
      </c>
      <c r="C7" s="36" t="s">
        <v>160</v>
      </c>
      <c r="D7" s="38">
        <v>22</v>
      </c>
      <c r="E7">
        <v>17</v>
      </c>
      <c r="F7">
        <v>23</v>
      </c>
      <c r="G7">
        <f t="shared" si="0"/>
        <v>62</v>
      </c>
      <c r="H7" s="16"/>
    </row>
    <row r="8" spans="1:8" x14ac:dyDescent="0.2">
      <c r="A8" t="s">
        <v>161</v>
      </c>
      <c r="B8" t="s">
        <v>162</v>
      </c>
      <c r="C8" t="s">
        <v>76</v>
      </c>
      <c r="D8">
        <v>15</v>
      </c>
      <c r="E8">
        <v>14</v>
      </c>
      <c r="F8">
        <v>32</v>
      </c>
      <c r="G8">
        <f t="shared" si="0"/>
        <v>61</v>
      </c>
      <c r="H8" s="16"/>
    </row>
    <row r="9" spans="1:8" x14ac:dyDescent="0.2">
      <c r="A9" t="s">
        <v>163</v>
      </c>
      <c r="B9" t="s">
        <v>164</v>
      </c>
      <c r="C9" t="s">
        <v>76</v>
      </c>
      <c r="D9">
        <v>16</v>
      </c>
      <c r="E9">
        <v>12</v>
      </c>
      <c r="F9">
        <v>33</v>
      </c>
      <c r="G9">
        <f t="shared" si="0"/>
        <v>61</v>
      </c>
    </row>
    <row r="10" spans="1:8" x14ac:dyDescent="0.2">
      <c r="A10" t="s">
        <v>165</v>
      </c>
      <c r="B10" t="s">
        <v>166</v>
      </c>
      <c r="C10" t="s">
        <v>76</v>
      </c>
      <c r="D10">
        <v>12</v>
      </c>
      <c r="E10">
        <v>11</v>
      </c>
      <c r="F10">
        <v>27</v>
      </c>
      <c r="G10">
        <f t="shared" si="0"/>
        <v>50</v>
      </c>
    </row>
    <row r="11" spans="1:8" x14ac:dyDescent="0.2">
      <c r="A11" t="s">
        <v>167</v>
      </c>
      <c r="B11" t="s">
        <v>116</v>
      </c>
      <c r="C11" t="s">
        <v>66</v>
      </c>
      <c r="D11">
        <v>17</v>
      </c>
      <c r="E11">
        <v>19</v>
      </c>
      <c r="F11">
        <v>14</v>
      </c>
      <c r="G11">
        <f t="shared" si="0"/>
        <v>50</v>
      </c>
    </row>
    <row r="12" spans="1:8" x14ac:dyDescent="0.2">
      <c r="A12" t="s">
        <v>71</v>
      </c>
      <c r="B12" t="s">
        <v>168</v>
      </c>
      <c r="C12" t="s">
        <v>59</v>
      </c>
      <c r="D12">
        <v>15</v>
      </c>
      <c r="E12">
        <v>11</v>
      </c>
      <c r="F12">
        <v>17</v>
      </c>
      <c r="G12">
        <f t="shared" si="0"/>
        <v>43</v>
      </c>
    </row>
    <row r="13" spans="1:8" x14ac:dyDescent="0.2">
      <c r="A13" s="36" t="s">
        <v>75</v>
      </c>
      <c r="B13" s="36" t="s">
        <v>169</v>
      </c>
      <c r="C13" s="36" t="s">
        <v>76</v>
      </c>
      <c r="D13">
        <v>12</v>
      </c>
      <c r="E13">
        <v>11</v>
      </c>
      <c r="F13">
        <v>17</v>
      </c>
      <c r="G13">
        <f t="shared" si="0"/>
        <v>40</v>
      </c>
    </row>
    <row r="14" spans="1:8" x14ac:dyDescent="0.2">
      <c r="A14" t="s">
        <v>170</v>
      </c>
      <c r="B14" t="s">
        <v>171</v>
      </c>
      <c r="C14" t="s">
        <v>66</v>
      </c>
      <c r="D14">
        <v>13</v>
      </c>
      <c r="E14">
        <v>7</v>
      </c>
      <c r="F14">
        <v>20</v>
      </c>
      <c r="G14">
        <f t="shared" si="0"/>
        <v>40</v>
      </c>
    </row>
    <row r="15" spans="1:8" x14ac:dyDescent="0.2">
      <c r="A15" t="s">
        <v>172</v>
      </c>
      <c r="B15" t="s">
        <v>173</v>
      </c>
      <c r="C15" t="s">
        <v>59</v>
      </c>
      <c r="D15">
        <v>11</v>
      </c>
      <c r="E15">
        <v>3</v>
      </c>
      <c r="F15">
        <v>20</v>
      </c>
      <c r="G15">
        <f t="shared" si="0"/>
        <v>34</v>
      </c>
    </row>
    <row r="17" spans="1:8" x14ac:dyDescent="0.2">
      <c r="A17" s="17" t="s">
        <v>174</v>
      </c>
      <c r="B17" s="17" t="s">
        <v>175</v>
      </c>
      <c r="D17" s="16"/>
    </row>
    <row r="19" spans="1:8" x14ac:dyDescent="0.2">
      <c r="A19" s="35" t="s">
        <v>62</v>
      </c>
      <c r="B19" s="35" t="s">
        <v>152</v>
      </c>
      <c r="C19" s="35" t="s">
        <v>59</v>
      </c>
      <c r="D19" s="39">
        <v>20</v>
      </c>
      <c r="E19" s="33">
        <v>16</v>
      </c>
      <c r="F19" s="39">
        <v>37</v>
      </c>
      <c r="G19" s="43">
        <f>SUM(D19:F19)</f>
        <v>73</v>
      </c>
    </row>
    <row r="20" spans="1:8" x14ac:dyDescent="0.2">
      <c r="A20" s="36" t="s">
        <v>158</v>
      </c>
      <c r="B20" s="36" t="s">
        <v>159</v>
      </c>
      <c r="C20" s="36" t="s">
        <v>160</v>
      </c>
      <c r="D20" s="40">
        <v>22</v>
      </c>
      <c r="E20">
        <v>17</v>
      </c>
      <c r="F20">
        <v>23</v>
      </c>
      <c r="G20" s="40">
        <f>SUM(D20:F20)</f>
        <v>62</v>
      </c>
    </row>
    <row r="21" spans="1:8" x14ac:dyDescent="0.2">
      <c r="A21" s="36" t="s">
        <v>75</v>
      </c>
      <c r="B21" s="36" t="s">
        <v>169</v>
      </c>
      <c r="C21" s="36" t="s">
        <v>76</v>
      </c>
      <c r="D21">
        <v>12</v>
      </c>
      <c r="E21">
        <v>11</v>
      </c>
      <c r="F21">
        <v>17</v>
      </c>
      <c r="G21">
        <f>SUM(D21:F21)</f>
        <v>40</v>
      </c>
    </row>
    <row r="22" spans="1:8" x14ac:dyDescent="0.2">
      <c r="A22" s="41"/>
      <c r="B22" s="41"/>
      <c r="C22" s="41"/>
    </row>
    <row r="23" spans="1:8" x14ac:dyDescent="0.2">
      <c r="A23" s="41"/>
      <c r="B23" s="41"/>
      <c r="C23" s="41"/>
    </row>
    <row r="24" spans="1:8" x14ac:dyDescent="0.2">
      <c r="A24" s="51" t="s">
        <v>176</v>
      </c>
      <c r="B24" s="51"/>
      <c r="C24" s="51"/>
      <c r="D24" s="51"/>
      <c r="E24" s="51"/>
      <c r="F24" s="51"/>
      <c r="G24" s="51"/>
    </row>
    <row r="25" spans="1:8" x14ac:dyDescent="0.2">
      <c r="A25" s="51"/>
      <c r="B25" s="51"/>
      <c r="C25" s="51"/>
      <c r="D25" s="51"/>
      <c r="E25" s="51"/>
      <c r="F25" s="51"/>
      <c r="G25" s="51"/>
    </row>
    <row r="27" spans="1:8" x14ac:dyDescent="0.2">
      <c r="A27" s="46" t="s">
        <v>150</v>
      </c>
      <c r="B27" s="40"/>
      <c r="C27" s="40"/>
      <c r="D27" s="40"/>
      <c r="E27" s="40"/>
      <c r="F27" s="40"/>
      <c r="G27" s="40"/>
      <c r="H27" s="44"/>
    </row>
    <row r="28" spans="1:8" x14ac:dyDescent="0.2">
      <c r="A28" s="17" t="s">
        <v>2</v>
      </c>
      <c r="B28" s="17" t="s">
        <v>3</v>
      </c>
      <c r="C28" s="17" t="s">
        <v>4</v>
      </c>
      <c r="D28" s="5" t="s">
        <v>135</v>
      </c>
      <c r="E28" s="5" t="s">
        <v>131</v>
      </c>
      <c r="F28" s="5" t="s">
        <v>1</v>
      </c>
      <c r="G28" s="5" t="s">
        <v>143</v>
      </c>
      <c r="H28" s="44"/>
    </row>
    <row r="29" spans="1:8" x14ac:dyDescent="0.2">
      <c r="A29" t="s">
        <v>156</v>
      </c>
      <c r="B29" t="s">
        <v>41</v>
      </c>
      <c r="C29" t="s">
        <v>76</v>
      </c>
      <c r="D29">
        <v>17</v>
      </c>
      <c r="E29">
        <v>18</v>
      </c>
      <c r="F29">
        <v>36</v>
      </c>
      <c r="G29">
        <f>SUM(D29:F29)</f>
        <v>71</v>
      </c>
    </row>
    <row r="30" spans="1:8" x14ac:dyDescent="0.2">
      <c r="A30" t="s">
        <v>161</v>
      </c>
      <c r="B30" t="s">
        <v>162</v>
      </c>
      <c r="C30" t="s">
        <v>76</v>
      </c>
      <c r="D30">
        <v>15</v>
      </c>
      <c r="E30">
        <v>14</v>
      </c>
      <c r="F30">
        <v>32</v>
      </c>
      <c r="G30">
        <f>SUM(D30:F30)</f>
        <v>61</v>
      </c>
      <c r="H30" s="16"/>
    </row>
    <row r="31" spans="1:8" x14ac:dyDescent="0.2">
      <c r="A31" t="s">
        <v>163</v>
      </c>
      <c r="B31" t="s">
        <v>164</v>
      </c>
      <c r="C31" t="s">
        <v>76</v>
      </c>
      <c r="D31">
        <v>16</v>
      </c>
      <c r="E31">
        <v>12</v>
      </c>
      <c r="F31">
        <v>33</v>
      </c>
      <c r="G31">
        <f>SUM(D31:F31)</f>
        <v>61</v>
      </c>
      <c r="H31" s="16"/>
    </row>
    <row r="32" spans="1:8" x14ac:dyDescent="0.2">
      <c r="A32" t="s">
        <v>165</v>
      </c>
      <c r="B32" t="s">
        <v>166</v>
      </c>
      <c r="C32" t="s">
        <v>76</v>
      </c>
      <c r="D32">
        <v>12</v>
      </c>
      <c r="E32">
        <v>11</v>
      </c>
      <c r="F32">
        <v>27</v>
      </c>
      <c r="G32" s="45">
        <f>SUM(D32:F32)</f>
        <v>50</v>
      </c>
    </row>
    <row r="33" spans="7:7" x14ac:dyDescent="0.2">
      <c r="G33">
        <f>SUM(G29:G32)</f>
        <v>243</v>
      </c>
    </row>
  </sheetData>
  <mergeCells count="1">
    <mergeCell ref="A24:G25"/>
  </mergeCells>
  <phoneticPr fontId="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HOA</vt:lpstr>
      <vt:lpstr>Skeet</vt:lpstr>
      <vt:lpstr>Sporting Clays</vt:lpstr>
      <vt:lpstr>Trap</vt:lpstr>
      <vt:lpstr>Ladies</vt:lpstr>
      <vt:lpstr>Team</vt:lpstr>
      <vt:lpstr>Juniors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Juliet Crichton</cp:lastModifiedBy>
  <cp:lastPrinted>2018-09-29T20:04:34Z</cp:lastPrinted>
  <dcterms:created xsi:type="dcterms:W3CDTF">2018-09-29T18:57:10Z</dcterms:created>
  <dcterms:modified xsi:type="dcterms:W3CDTF">2018-10-09T18:36:39Z</dcterms:modified>
</cp:coreProperties>
</file>